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Guacolinos\Guacolinos Excel\videos Youtube\videos Ordenar Datos\"/>
    </mc:Choice>
  </mc:AlternateContent>
  <bookViews>
    <workbookView xWindow="240" yWindow="195" windowWidth="20115" windowHeight="7425"/>
  </bookViews>
  <sheets>
    <sheet name="Teoria" sheetId="2" r:id="rId1"/>
    <sheet name="Ejerc-1" sheetId="3" r:id="rId2"/>
    <sheet name="Ejerc-2" sheetId="7" r:id="rId3"/>
    <sheet name="Ejerc-3" sheetId="8" r:id="rId4"/>
    <sheet name="Ejerc-4" sheetId="9" r:id="rId5"/>
    <sheet name="Ejerc-5" sheetId="6" r:id="rId6"/>
    <sheet name="Ejerc-6" sheetId="4" r:id="rId7"/>
    <sheet name="Nosotros" sheetId="10" r:id="rId8"/>
  </sheets>
  <definedNames>
    <definedName name="_xlnm._FilterDatabase" localSheetId="5" hidden="1">'Ejerc-5'!$B$6:$H$763</definedName>
    <definedName name="_xlnm.Print_Area" localSheetId="1">'Ejerc-1'!$A$1:$G$21</definedName>
    <definedName name="_xlnm.Print_Area" localSheetId="2">'Ejerc-2'!$A$1:$G$21</definedName>
    <definedName name="_xlnm.Print_Area" localSheetId="3">'Ejerc-3'!$A$1:$J$25</definedName>
    <definedName name="_xlnm.Print_Area" localSheetId="4">'Ejerc-4'!$A$1:$I$25</definedName>
    <definedName name="_xlnm.Print_Area" localSheetId="5">'Ejerc-5'!$A$1:$O$763</definedName>
    <definedName name="_xlnm.Print_Area" localSheetId="6">'Ejerc-6'!$A$1:$H$24</definedName>
    <definedName name="_xlnm.Print_Titles" localSheetId="5">'Ejerc-5'!$1:$6</definedName>
    <definedName name="Z_208AEA8B_C046_4B75_9B3F_FC3D7AD68B67_.wvu.FilterData" localSheetId="5" hidden="1">'Ejerc-5'!$B$6:$H$81</definedName>
  </definedNames>
  <calcPr calcId="152511"/>
</workbook>
</file>

<file path=xl/calcChain.xml><?xml version="1.0" encoding="utf-8"?>
<calcChain xmlns="http://schemas.openxmlformats.org/spreadsheetml/2006/main">
  <c r="F17" i="8" l="1"/>
  <c r="F7" i="7" l="1"/>
  <c r="F9" i="7"/>
  <c r="F8" i="7"/>
  <c r="F10" i="7"/>
  <c r="F11" i="7"/>
  <c r="F12" i="7"/>
  <c r="F13" i="7"/>
  <c r="F14" i="7"/>
  <c r="F16" i="7"/>
  <c r="F15" i="7"/>
  <c r="F17" i="7"/>
  <c r="F6" i="7"/>
  <c r="E17" i="7"/>
  <c r="E15" i="7"/>
  <c r="E16" i="7"/>
  <c r="E14" i="7"/>
  <c r="E13" i="7"/>
  <c r="E12" i="7"/>
  <c r="E11" i="7"/>
  <c r="E10" i="7"/>
  <c r="E8" i="7"/>
  <c r="E9" i="7"/>
  <c r="E6" i="7"/>
  <c r="F13" i="8" l="1"/>
  <c r="F12" i="8"/>
  <c r="F16" i="8"/>
  <c r="F11" i="8"/>
  <c r="F7" i="8"/>
  <c r="F15" i="8"/>
  <c r="F22" i="8"/>
  <c r="F20" i="8"/>
  <c r="F14" i="8"/>
  <c r="F9" i="8"/>
  <c r="F8" i="8"/>
  <c r="F21" i="8"/>
  <c r="F19" i="8"/>
  <c r="F18" i="8"/>
  <c r="F10" i="8"/>
  <c r="C7" i="6" l="1"/>
  <c r="C9" i="6"/>
  <c r="C8" i="6"/>
  <c r="C11" i="6"/>
  <c r="C10" i="6"/>
  <c r="C14" i="6"/>
  <c r="C12" i="6"/>
  <c r="C13" i="6"/>
  <c r="C20" i="6"/>
  <c r="C15" i="6"/>
  <c r="C19" i="6"/>
  <c r="C18" i="6"/>
  <c r="C17" i="6"/>
  <c r="C21" i="6"/>
  <c r="C16" i="6"/>
  <c r="C23" i="6"/>
  <c r="C22" i="6"/>
  <c r="C24" i="6"/>
  <c r="C25" i="6"/>
  <c r="C26" i="6"/>
  <c r="C27" i="6"/>
  <c r="C28" i="6"/>
  <c r="C31" i="6"/>
  <c r="C32" i="6"/>
  <c r="C30" i="6"/>
  <c r="C29" i="6"/>
  <c r="C33" i="6"/>
  <c r="C36" i="6"/>
  <c r="C34" i="6"/>
  <c r="C35" i="6"/>
  <c r="C38" i="6"/>
  <c r="C37" i="6"/>
  <c r="C299" i="6"/>
  <c r="C315" i="6"/>
  <c r="C39" i="6"/>
  <c r="C43" i="6"/>
  <c r="C42" i="6"/>
  <c r="C44" i="6"/>
  <c r="C46" i="6"/>
  <c r="C47" i="6"/>
  <c r="C45" i="6"/>
  <c r="C49" i="6"/>
  <c r="C50" i="6"/>
  <c r="C48" i="6"/>
  <c r="C53" i="6"/>
  <c r="C55" i="6"/>
  <c r="C52" i="6"/>
  <c r="C51" i="6"/>
  <c r="C57" i="6"/>
  <c r="C54" i="6"/>
  <c r="C56" i="6"/>
  <c r="C60" i="6"/>
  <c r="C61" i="6"/>
  <c r="C58" i="6"/>
  <c r="C59" i="6"/>
  <c r="C62" i="6"/>
  <c r="C63" i="6"/>
  <c r="C67" i="6"/>
  <c r="C66" i="6"/>
  <c r="C64" i="6"/>
  <c r="C68" i="6"/>
  <c r="C65" i="6"/>
  <c r="C69" i="6"/>
  <c r="C71" i="6"/>
  <c r="C316" i="6"/>
  <c r="C72" i="6"/>
  <c r="C321" i="6"/>
  <c r="C75" i="6"/>
  <c r="C74" i="6"/>
  <c r="C77" i="6"/>
  <c r="C79" i="6"/>
  <c r="C76" i="6"/>
  <c r="C78" i="6"/>
  <c r="C82" i="6"/>
  <c r="C80" i="6"/>
  <c r="C322" i="6"/>
  <c r="C83" i="6"/>
  <c r="C84" i="6"/>
  <c r="C86" i="6"/>
  <c r="C85" i="6"/>
  <c r="C87" i="6"/>
  <c r="C89" i="6"/>
  <c r="C91" i="6"/>
  <c r="C90" i="6"/>
  <c r="C88" i="6"/>
  <c r="C94" i="6"/>
  <c r="C92" i="6"/>
  <c r="C93" i="6"/>
  <c r="C96" i="6"/>
  <c r="C95" i="6"/>
  <c r="C40" i="6"/>
  <c r="C99" i="6"/>
  <c r="C41" i="6"/>
  <c r="C101" i="6"/>
  <c r="C100" i="6"/>
  <c r="C353" i="6"/>
  <c r="C354" i="6"/>
  <c r="C105" i="6"/>
  <c r="C102" i="6"/>
  <c r="C108" i="6"/>
  <c r="C109" i="6"/>
  <c r="C106" i="6"/>
  <c r="C107" i="6"/>
  <c r="C110" i="6"/>
  <c r="C113" i="6"/>
  <c r="C112" i="6"/>
  <c r="C111" i="6"/>
  <c r="C115" i="6"/>
  <c r="C116" i="6"/>
  <c r="C114" i="6"/>
  <c r="C119" i="6"/>
  <c r="C118" i="6"/>
  <c r="C117" i="6"/>
  <c r="C121" i="6"/>
  <c r="C120" i="6"/>
  <c r="C124" i="6"/>
  <c r="C122" i="6"/>
  <c r="C123" i="6"/>
  <c r="C126" i="6"/>
  <c r="C125" i="6"/>
  <c r="C128" i="6"/>
  <c r="C129" i="6"/>
  <c r="C127" i="6"/>
  <c r="C130" i="6"/>
  <c r="C132" i="6"/>
  <c r="C131" i="6"/>
  <c r="C133" i="6"/>
  <c r="C134" i="6"/>
  <c r="C138" i="6"/>
  <c r="C137" i="6"/>
  <c r="C70" i="6"/>
  <c r="C73" i="6"/>
  <c r="C139" i="6"/>
  <c r="C359" i="6"/>
  <c r="C140" i="6"/>
  <c r="C360" i="6"/>
  <c r="C143" i="6"/>
  <c r="C144" i="6"/>
  <c r="C146" i="6"/>
  <c r="C145" i="6"/>
  <c r="C147" i="6"/>
  <c r="C148" i="6"/>
  <c r="C149" i="6"/>
  <c r="C150" i="6"/>
  <c r="C154" i="6"/>
  <c r="C151" i="6"/>
  <c r="C153" i="6"/>
  <c r="C152" i="6"/>
  <c r="C155" i="6"/>
  <c r="C156" i="6"/>
  <c r="C158" i="6"/>
  <c r="C157" i="6"/>
  <c r="C159" i="6"/>
  <c r="C160" i="6"/>
  <c r="C161" i="6"/>
  <c r="C162" i="6"/>
  <c r="C163" i="6"/>
  <c r="C166" i="6"/>
  <c r="C164" i="6"/>
  <c r="C165" i="6"/>
  <c r="C169" i="6"/>
  <c r="C167" i="6"/>
  <c r="C168" i="6"/>
  <c r="C389" i="6"/>
  <c r="C172" i="6"/>
  <c r="C392" i="6"/>
  <c r="C171" i="6"/>
  <c r="C174" i="6"/>
  <c r="C175" i="6"/>
  <c r="C177" i="6"/>
  <c r="C176" i="6"/>
  <c r="C179" i="6"/>
  <c r="C178" i="6"/>
  <c r="C180" i="6"/>
  <c r="C400" i="6"/>
  <c r="C182" i="6"/>
  <c r="C183" i="6"/>
  <c r="C184" i="6"/>
  <c r="C186" i="6"/>
  <c r="C185" i="6"/>
  <c r="C187" i="6"/>
  <c r="C189" i="6"/>
  <c r="C188" i="6"/>
  <c r="C190" i="6"/>
  <c r="C191" i="6"/>
  <c r="C192" i="6"/>
  <c r="C193" i="6"/>
  <c r="C194" i="6"/>
  <c r="C195" i="6"/>
  <c r="C196" i="6"/>
  <c r="C81" i="6"/>
  <c r="C97" i="6"/>
  <c r="C200" i="6"/>
  <c r="C199" i="6"/>
  <c r="C201" i="6"/>
  <c r="C202" i="6"/>
  <c r="C416" i="6"/>
  <c r="C417" i="6"/>
  <c r="C208" i="6"/>
  <c r="C206" i="6"/>
  <c r="C205" i="6"/>
  <c r="C207" i="6"/>
  <c r="C213" i="6"/>
  <c r="C210" i="6"/>
  <c r="C209" i="6"/>
  <c r="C212" i="6"/>
  <c r="C211" i="6"/>
  <c r="C215" i="6"/>
  <c r="C214" i="6"/>
  <c r="C216" i="6"/>
  <c r="C217" i="6"/>
  <c r="C219" i="6"/>
  <c r="C218" i="6"/>
  <c r="C221" i="6"/>
  <c r="C220" i="6"/>
  <c r="C222" i="6"/>
  <c r="C224" i="6"/>
  <c r="C223" i="6"/>
  <c r="C226" i="6"/>
  <c r="C225" i="6"/>
  <c r="C227" i="6"/>
  <c r="C228" i="6"/>
  <c r="C229" i="6"/>
  <c r="C232" i="6"/>
  <c r="C230" i="6"/>
  <c r="C231" i="6"/>
  <c r="C233" i="6"/>
  <c r="C235" i="6"/>
  <c r="C234" i="6"/>
  <c r="C238" i="6"/>
  <c r="C237" i="6"/>
  <c r="C236" i="6"/>
  <c r="C241" i="6"/>
  <c r="C239" i="6"/>
  <c r="C240" i="6"/>
  <c r="C245" i="6"/>
  <c r="C243" i="6"/>
  <c r="C242" i="6"/>
  <c r="C244" i="6"/>
  <c r="C246" i="6"/>
  <c r="C248" i="6"/>
  <c r="C247" i="6"/>
  <c r="C249" i="6"/>
  <c r="C250" i="6"/>
  <c r="C98" i="6"/>
  <c r="C251" i="6"/>
  <c r="C255" i="6"/>
  <c r="C254" i="6"/>
  <c r="C103" i="6"/>
  <c r="C256" i="6"/>
  <c r="C422" i="6"/>
  <c r="C423" i="6"/>
  <c r="C261" i="6"/>
  <c r="C260" i="6"/>
  <c r="C257" i="6"/>
  <c r="C264" i="6"/>
  <c r="C265" i="6"/>
  <c r="C263" i="6"/>
  <c r="C262" i="6"/>
  <c r="C266" i="6"/>
  <c r="C267" i="6"/>
  <c r="C268" i="6"/>
  <c r="C269" i="6"/>
  <c r="C271" i="6"/>
  <c r="C270" i="6"/>
  <c r="C272" i="6"/>
  <c r="C273" i="6"/>
  <c r="C275" i="6"/>
  <c r="C274" i="6"/>
  <c r="C276" i="6"/>
  <c r="C278" i="6"/>
  <c r="C279" i="6"/>
  <c r="C277" i="6"/>
  <c r="C280" i="6"/>
  <c r="C281" i="6"/>
  <c r="C285" i="6"/>
  <c r="C284" i="6"/>
  <c r="C282" i="6"/>
  <c r="C283" i="6"/>
  <c r="C287" i="6"/>
  <c r="C286" i="6"/>
  <c r="C454" i="6"/>
  <c r="C290" i="6"/>
  <c r="C455" i="6"/>
  <c r="C289" i="6"/>
  <c r="C293" i="6"/>
  <c r="C292" i="6"/>
  <c r="C295" i="6"/>
  <c r="C294" i="6"/>
  <c r="C300" i="6"/>
  <c r="C297" i="6"/>
  <c r="C298" i="6"/>
  <c r="C296" i="6"/>
  <c r="C460" i="6"/>
  <c r="C302" i="6"/>
  <c r="C301" i="6"/>
  <c r="C303" i="6"/>
  <c r="C305" i="6"/>
  <c r="C304" i="6"/>
  <c r="C306" i="6"/>
  <c r="C307" i="6"/>
  <c r="C309" i="6"/>
  <c r="C308" i="6"/>
  <c r="C312" i="6"/>
  <c r="C310" i="6"/>
  <c r="C311" i="6"/>
  <c r="C314" i="6"/>
  <c r="C313" i="6"/>
  <c r="C104" i="6"/>
  <c r="C135" i="6"/>
  <c r="C319" i="6"/>
  <c r="C318" i="6"/>
  <c r="C317" i="6"/>
  <c r="C320" i="6"/>
  <c r="C461" i="6"/>
  <c r="C519" i="6"/>
  <c r="C324" i="6"/>
  <c r="C323" i="6"/>
  <c r="C326" i="6"/>
  <c r="C327" i="6"/>
  <c r="C325" i="6"/>
  <c r="C328" i="6"/>
  <c r="C331" i="6"/>
  <c r="C330" i="6"/>
  <c r="C329" i="6"/>
  <c r="C332" i="6"/>
  <c r="C333" i="6"/>
  <c r="C334" i="6"/>
  <c r="C335" i="6"/>
  <c r="C338" i="6"/>
  <c r="C337" i="6"/>
  <c r="C336" i="6"/>
  <c r="C339" i="6"/>
  <c r="C340" i="6"/>
  <c r="C342" i="6"/>
  <c r="C343" i="6"/>
  <c r="C341" i="6"/>
  <c r="C346" i="6"/>
  <c r="C344" i="6"/>
  <c r="C347" i="6"/>
  <c r="C345" i="6"/>
  <c r="C348" i="6"/>
  <c r="C350" i="6"/>
  <c r="C351" i="6"/>
  <c r="C349" i="6"/>
  <c r="C356" i="6"/>
  <c r="C355" i="6"/>
  <c r="C136" i="6"/>
  <c r="C352" i="6"/>
  <c r="C141" i="6"/>
  <c r="C357" i="6"/>
  <c r="C520" i="6"/>
  <c r="C525" i="6"/>
  <c r="C358" i="6"/>
  <c r="C365" i="6"/>
  <c r="C364" i="6"/>
  <c r="C362" i="6"/>
  <c r="C361" i="6"/>
  <c r="C363" i="6"/>
  <c r="C366" i="6"/>
  <c r="C367" i="6"/>
  <c r="C368" i="6"/>
  <c r="C372" i="6"/>
  <c r="C369" i="6"/>
  <c r="C371" i="6"/>
  <c r="C370" i="6"/>
  <c r="C373" i="6"/>
  <c r="C374" i="6"/>
  <c r="C377" i="6"/>
  <c r="C376" i="6"/>
  <c r="C378" i="6"/>
  <c r="C375" i="6"/>
  <c r="C379" i="6"/>
  <c r="C380" i="6"/>
  <c r="C381" i="6"/>
  <c r="C386" i="6"/>
  <c r="C385" i="6"/>
  <c r="C383" i="6"/>
  <c r="C384" i="6"/>
  <c r="C382" i="6"/>
  <c r="C387" i="6"/>
  <c r="C388" i="6"/>
  <c r="C390" i="6"/>
  <c r="C526" i="6"/>
  <c r="C391" i="6"/>
  <c r="C555" i="6"/>
  <c r="C393" i="6"/>
  <c r="C394" i="6"/>
  <c r="C395" i="6"/>
  <c r="C396" i="6"/>
  <c r="C398" i="6"/>
  <c r="C397" i="6"/>
  <c r="C399" i="6"/>
  <c r="C401" i="6"/>
  <c r="C403" i="6"/>
  <c r="C402" i="6"/>
  <c r="C558" i="6"/>
  <c r="C405" i="6"/>
  <c r="C404" i="6"/>
  <c r="C408" i="6"/>
  <c r="C409" i="6"/>
  <c r="C406" i="6"/>
  <c r="C407" i="6"/>
  <c r="C410" i="6"/>
  <c r="C413" i="6"/>
  <c r="C414" i="6"/>
  <c r="C411" i="6"/>
  <c r="C412" i="6"/>
  <c r="C420" i="6"/>
  <c r="C415" i="6"/>
  <c r="C419" i="6"/>
  <c r="C418" i="6"/>
  <c r="C421" i="6"/>
  <c r="C142" i="6"/>
  <c r="C170" i="6"/>
  <c r="C566" i="6"/>
  <c r="C582" i="6"/>
  <c r="C425" i="6"/>
  <c r="C424" i="6"/>
  <c r="C427" i="6"/>
  <c r="C429" i="6"/>
  <c r="C428" i="6"/>
  <c r="C426" i="6"/>
  <c r="C430" i="6"/>
  <c r="C432" i="6"/>
  <c r="C431" i="6"/>
  <c r="C433" i="6"/>
  <c r="C434" i="6"/>
  <c r="C435" i="6"/>
  <c r="C437" i="6"/>
  <c r="C436" i="6"/>
  <c r="C438" i="6"/>
  <c r="C440" i="6"/>
  <c r="C443" i="6"/>
  <c r="C439" i="6"/>
  <c r="C441" i="6"/>
  <c r="C442" i="6"/>
  <c r="C444" i="6"/>
  <c r="C445" i="6"/>
  <c r="C446" i="6"/>
  <c r="C447" i="6"/>
  <c r="C448" i="6"/>
  <c r="C450" i="6"/>
  <c r="C449" i="6"/>
  <c r="C451" i="6"/>
  <c r="C452" i="6"/>
  <c r="C173" i="6"/>
  <c r="C453" i="6"/>
  <c r="C181" i="6"/>
  <c r="C458" i="6"/>
  <c r="C457" i="6"/>
  <c r="C456" i="6"/>
  <c r="C459" i="6"/>
  <c r="C583" i="6"/>
  <c r="C588" i="6"/>
  <c r="C463" i="6"/>
  <c r="C462" i="6"/>
  <c r="C466" i="6"/>
  <c r="C467" i="6"/>
  <c r="C465" i="6"/>
  <c r="C464" i="6"/>
  <c r="C469" i="6"/>
  <c r="C470" i="6"/>
  <c r="C468" i="6"/>
  <c r="C473" i="6"/>
  <c r="C472" i="6"/>
  <c r="C471" i="6"/>
  <c r="C475" i="6"/>
  <c r="C474" i="6"/>
  <c r="C476" i="6"/>
  <c r="C477" i="6"/>
  <c r="C480" i="6"/>
  <c r="C478" i="6"/>
  <c r="C479" i="6"/>
  <c r="C481" i="6"/>
  <c r="C486" i="6"/>
  <c r="C484" i="6"/>
  <c r="C485" i="6"/>
  <c r="C482" i="6"/>
  <c r="C483" i="6"/>
  <c r="C487" i="6"/>
  <c r="C488" i="6"/>
  <c r="C492" i="6"/>
  <c r="C490" i="6"/>
  <c r="C489" i="6"/>
  <c r="C491" i="6"/>
  <c r="C494" i="6"/>
  <c r="C493" i="6"/>
  <c r="C496" i="6"/>
  <c r="C495" i="6"/>
  <c r="C499" i="6"/>
  <c r="C500" i="6"/>
  <c r="C497" i="6"/>
  <c r="C504" i="6"/>
  <c r="C503" i="6"/>
  <c r="C502" i="6"/>
  <c r="C501" i="6"/>
  <c r="C498" i="6"/>
  <c r="C505" i="6"/>
  <c r="C506" i="6"/>
  <c r="C507" i="6"/>
  <c r="C508" i="6"/>
  <c r="C510" i="6"/>
  <c r="C509" i="6"/>
  <c r="C512" i="6"/>
  <c r="C511" i="6"/>
  <c r="C513" i="6"/>
  <c r="C515" i="6"/>
  <c r="C514" i="6"/>
  <c r="C516" i="6"/>
  <c r="C517" i="6"/>
  <c r="C518" i="6"/>
  <c r="C521" i="6"/>
  <c r="C197" i="6"/>
  <c r="C198" i="6"/>
  <c r="C523" i="6"/>
  <c r="C589" i="6"/>
  <c r="C522" i="6"/>
  <c r="C620" i="6"/>
  <c r="C524" i="6"/>
  <c r="C528" i="6"/>
  <c r="C527" i="6"/>
  <c r="C534" i="6"/>
  <c r="C531" i="6"/>
  <c r="C532" i="6"/>
  <c r="C530" i="6"/>
  <c r="C529" i="6"/>
  <c r="C533" i="6"/>
  <c r="C538" i="6"/>
  <c r="C535" i="6"/>
  <c r="C537" i="6"/>
  <c r="C536" i="6"/>
  <c r="C539" i="6"/>
  <c r="C540" i="6"/>
  <c r="C543" i="6"/>
  <c r="C542" i="6"/>
  <c r="C544" i="6"/>
  <c r="C541" i="6"/>
  <c r="C545" i="6"/>
  <c r="C546" i="6"/>
  <c r="C549" i="6"/>
  <c r="C550" i="6"/>
  <c r="C547" i="6"/>
  <c r="C548" i="6"/>
  <c r="C552" i="6"/>
  <c r="C551" i="6"/>
  <c r="C554" i="6"/>
  <c r="C556" i="6"/>
  <c r="C553" i="6"/>
  <c r="C621" i="6"/>
  <c r="C557" i="6"/>
  <c r="C626" i="6"/>
  <c r="C560" i="6"/>
  <c r="C559" i="6"/>
  <c r="C561" i="6"/>
  <c r="C567" i="6"/>
  <c r="C562" i="6"/>
  <c r="C564" i="6"/>
  <c r="C565" i="6"/>
  <c r="C568" i="6"/>
  <c r="C563" i="6"/>
  <c r="C627" i="6"/>
  <c r="C572" i="6"/>
  <c r="C569" i="6"/>
  <c r="C571" i="6"/>
  <c r="C573" i="6"/>
  <c r="C570" i="6"/>
  <c r="C574" i="6"/>
  <c r="C576" i="6"/>
  <c r="C575" i="6"/>
  <c r="C577" i="6"/>
  <c r="C578" i="6"/>
  <c r="C579" i="6"/>
  <c r="C581" i="6"/>
  <c r="C580" i="6"/>
  <c r="C584" i="6"/>
  <c r="C203" i="6"/>
  <c r="C204" i="6"/>
  <c r="C585" i="6"/>
  <c r="C586" i="6"/>
  <c r="C587" i="6"/>
  <c r="C656" i="6"/>
  <c r="C659" i="6"/>
  <c r="C590" i="6"/>
  <c r="C593" i="6"/>
  <c r="C591" i="6"/>
  <c r="C592" i="6"/>
  <c r="C594" i="6"/>
  <c r="C598" i="6"/>
  <c r="C595" i="6"/>
  <c r="C597" i="6"/>
  <c r="C596" i="6"/>
  <c r="C600" i="6"/>
  <c r="C601" i="6"/>
  <c r="C602" i="6"/>
  <c r="C599" i="6"/>
  <c r="C605" i="6"/>
  <c r="C604" i="6"/>
  <c r="C603" i="6"/>
  <c r="C606" i="6"/>
  <c r="C609" i="6"/>
  <c r="C607" i="6"/>
  <c r="C608" i="6"/>
  <c r="C611" i="6"/>
  <c r="C610" i="6"/>
  <c r="C613" i="6"/>
  <c r="C614" i="6"/>
  <c r="C612" i="6"/>
  <c r="C617" i="6"/>
  <c r="C618" i="6"/>
  <c r="C616" i="6"/>
  <c r="C615" i="6"/>
  <c r="C619" i="6"/>
  <c r="C252" i="6"/>
  <c r="C253" i="6"/>
  <c r="C624" i="6"/>
  <c r="C667" i="6"/>
  <c r="C623" i="6"/>
  <c r="C683" i="6"/>
  <c r="C622" i="6"/>
  <c r="C625" i="6"/>
  <c r="C628" i="6"/>
  <c r="C629" i="6"/>
  <c r="C630" i="6"/>
  <c r="C635" i="6"/>
  <c r="C632" i="6"/>
  <c r="C633" i="6"/>
  <c r="C631" i="6"/>
  <c r="C634" i="6"/>
  <c r="C636" i="6"/>
  <c r="C637" i="6"/>
  <c r="C639" i="6"/>
  <c r="C641" i="6"/>
  <c r="C638" i="6"/>
  <c r="C640" i="6"/>
  <c r="C646" i="6"/>
  <c r="C647" i="6"/>
  <c r="C644" i="6"/>
  <c r="C643" i="6"/>
  <c r="C645" i="6"/>
  <c r="C642" i="6"/>
  <c r="C652" i="6"/>
  <c r="C650" i="6"/>
  <c r="C651" i="6"/>
  <c r="C648" i="6"/>
  <c r="C649" i="6"/>
  <c r="C655" i="6"/>
  <c r="C653" i="6"/>
  <c r="C654" i="6"/>
  <c r="C684" i="6"/>
  <c r="C658" i="6"/>
  <c r="C689" i="6"/>
  <c r="C657" i="6"/>
  <c r="C661" i="6"/>
  <c r="C660" i="6"/>
  <c r="C662" i="6"/>
  <c r="C663" i="6"/>
  <c r="C665" i="6"/>
  <c r="C664" i="6"/>
  <c r="C668" i="6"/>
  <c r="C670" i="6"/>
  <c r="C666" i="6"/>
  <c r="C669" i="6"/>
  <c r="C690" i="6"/>
  <c r="C671" i="6"/>
  <c r="C673" i="6"/>
  <c r="C672" i="6"/>
  <c r="C674" i="6"/>
  <c r="C675" i="6"/>
  <c r="C676" i="6"/>
  <c r="C677" i="6"/>
  <c r="C678" i="6"/>
  <c r="C679" i="6"/>
  <c r="C680" i="6"/>
  <c r="C682" i="6"/>
  <c r="C681" i="6"/>
  <c r="C258" i="6"/>
  <c r="C686" i="6"/>
  <c r="C685" i="6"/>
  <c r="C259" i="6"/>
  <c r="C687" i="6"/>
  <c r="C721" i="6"/>
  <c r="C722" i="6"/>
  <c r="C688" i="6"/>
  <c r="C694" i="6"/>
  <c r="C692" i="6"/>
  <c r="C691" i="6"/>
  <c r="C693" i="6"/>
  <c r="C696" i="6"/>
  <c r="C695" i="6"/>
  <c r="C697" i="6"/>
  <c r="C701" i="6"/>
  <c r="C699" i="6"/>
  <c r="C698" i="6"/>
  <c r="C700" i="6"/>
  <c r="C702" i="6"/>
  <c r="C704" i="6"/>
  <c r="C703" i="6"/>
  <c r="C707" i="6"/>
  <c r="C706" i="6"/>
  <c r="C705" i="6"/>
  <c r="C708" i="6"/>
  <c r="C709" i="6"/>
  <c r="C710" i="6"/>
  <c r="C711" i="6"/>
  <c r="C714" i="6"/>
  <c r="C712" i="6"/>
  <c r="C713" i="6"/>
  <c r="C715" i="6"/>
  <c r="C718" i="6"/>
  <c r="C719" i="6"/>
  <c r="C717" i="6"/>
  <c r="C716" i="6"/>
  <c r="C288" i="6"/>
  <c r="C720" i="6"/>
  <c r="C723" i="6"/>
  <c r="C291" i="6"/>
  <c r="C725" i="6"/>
  <c r="C724" i="6"/>
  <c r="C726" i="6"/>
  <c r="C727" i="6"/>
  <c r="C728" i="6"/>
  <c r="C729" i="6"/>
  <c r="C730" i="6"/>
  <c r="C731" i="6"/>
  <c r="C733" i="6"/>
  <c r="C734" i="6"/>
  <c r="C732" i="6"/>
  <c r="C735" i="6"/>
  <c r="C736" i="6"/>
  <c r="C737" i="6"/>
  <c r="C739" i="6"/>
  <c r="C738" i="6"/>
  <c r="C740" i="6"/>
  <c r="C742" i="6"/>
  <c r="C741" i="6"/>
  <c r="C743" i="6"/>
  <c r="C744" i="6"/>
  <c r="C747" i="6"/>
  <c r="C748" i="6"/>
  <c r="C745" i="6"/>
  <c r="C749" i="6"/>
  <c r="C746" i="6"/>
  <c r="C751" i="6"/>
  <c r="C752" i="6"/>
  <c r="C750" i="6"/>
  <c r="C754" i="6"/>
  <c r="C753" i="6"/>
  <c r="C755" i="6"/>
  <c r="C756" i="6"/>
  <c r="C759" i="6"/>
  <c r="C758" i="6"/>
  <c r="C757" i="6"/>
  <c r="C760" i="6"/>
  <c r="C762" i="6"/>
  <c r="C761" i="6"/>
  <c r="C763" i="6"/>
  <c r="F16" i="3" l="1"/>
  <c r="E16" i="3"/>
  <c r="F15" i="3"/>
  <c r="E15" i="3"/>
  <c r="F14" i="3"/>
  <c r="E14" i="3"/>
  <c r="F17" i="3"/>
  <c r="E17" i="3"/>
  <c r="E13" i="3"/>
  <c r="E12" i="3"/>
  <c r="E10" i="3"/>
  <c r="E8" i="3"/>
  <c r="E9" i="3"/>
  <c r="E7" i="3"/>
  <c r="E11" i="3"/>
  <c r="E6" i="3"/>
  <c r="F11" i="3"/>
  <c r="F7" i="3"/>
  <c r="F9" i="3"/>
  <c r="F8" i="3"/>
  <c r="F10" i="3"/>
  <c r="F12" i="3"/>
  <c r="F13" i="3"/>
  <c r="F6" i="3"/>
</calcChain>
</file>

<file path=xl/sharedStrings.xml><?xml version="1.0" encoding="utf-8"?>
<sst xmlns="http://schemas.openxmlformats.org/spreadsheetml/2006/main" count="2588" uniqueCount="266">
  <si>
    <t>Fecha</t>
  </si>
  <si>
    <t>Pedido Nº</t>
  </si>
  <si>
    <t>Nombre de producto</t>
  </si>
  <si>
    <t>Proveedor</t>
  </si>
  <si>
    <t>Categoría</t>
  </si>
  <si>
    <t>Total</t>
  </si>
  <si>
    <t>Té Dharamsala</t>
  </si>
  <si>
    <t>Exotic Liquids</t>
  </si>
  <si>
    <t>Bebidas</t>
  </si>
  <si>
    <t>Cerveza tibetana Barley</t>
  </si>
  <si>
    <t>Sirope de regaliz</t>
  </si>
  <si>
    <t>Salsas dulces y picantes</t>
  </si>
  <si>
    <t>Especias Cajun del chef Anton</t>
  </si>
  <si>
    <t>New Orleans Cajun Delights</t>
  </si>
  <si>
    <t>Mezcla Gumbo del chef Anton</t>
  </si>
  <si>
    <t>Mermelada de grosellas de la abuela</t>
  </si>
  <si>
    <t>Grandma Kelly's Homestead</t>
  </si>
  <si>
    <t>Peras secas orgánicas del tío Bob</t>
  </si>
  <si>
    <t>Frutas/Verduras</t>
  </si>
  <si>
    <t>Salsa de arándanos Northwoods</t>
  </si>
  <si>
    <t>Buey Mishi Kobe</t>
  </si>
  <si>
    <t>Tokyo Traders</t>
  </si>
  <si>
    <t>Carnes</t>
  </si>
  <si>
    <t>Pez espada</t>
  </si>
  <si>
    <t>Pescado/Marisco</t>
  </si>
  <si>
    <t>Queso Cabrales</t>
  </si>
  <si>
    <t>Cooperativa de Quesos 'Las Cabras'</t>
  </si>
  <si>
    <t>Lácteos</t>
  </si>
  <si>
    <t>Queso Manchego La Pastora</t>
  </si>
  <si>
    <t>Algas Konbu</t>
  </si>
  <si>
    <t>Mayumi's</t>
  </si>
  <si>
    <t>Cuajada de judías</t>
  </si>
  <si>
    <t>Salsa de soja baja en sodio</t>
  </si>
  <si>
    <t>Postre de merengue Pavlova</t>
  </si>
  <si>
    <t>Pavlova, Ltd.</t>
  </si>
  <si>
    <t>Repostería</t>
  </si>
  <si>
    <t>Cordero Alice Springs</t>
  </si>
  <si>
    <t>Langostinos tigre Carnarvon</t>
  </si>
  <si>
    <t>Pastas de té de chocolate</t>
  </si>
  <si>
    <t>Specialty Biscuits, Ltd.</t>
  </si>
  <si>
    <t>Mermelada de Sir Rodney's</t>
  </si>
  <si>
    <t>Bollos de Sir Rodney's</t>
  </si>
  <si>
    <t>Pan de centeno crujiente estilo Gustaf's</t>
  </si>
  <si>
    <t>PB Knäckebröd AB</t>
  </si>
  <si>
    <t>Granos/Cereales</t>
  </si>
  <si>
    <t>Pan fino</t>
  </si>
  <si>
    <t>Refresco Guaraná Fantástica</t>
  </si>
  <si>
    <t>Refrescos Americanas LTDA</t>
  </si>
  <si>
    <t>Crema de chocolate y nueces NuNuCa</t>
  </si>
  <si>
    <t>Heli Süßwaren GmbH &amp; Co. KG</t>
  </si>
  <si>
    <t>Ositos de goma Gumbär</t>
  </si>
  <si>
    <t>Chocolate Schoggi</t>
  </si>
  <si>
    <t>Col fermentada Rössle</t>
  </si>
  <si>
    <t>Plutzer Lebensmittelgroßmärkte AG</t>
  </si>
  <si>
    <t>Salchicha Thüringer</t>
  </si>
  <si>
    <t>Arenque blanco del noroeste</t>
  </si>
  <si>
    <t>Nord-Ost-Fisch Handelsgesellschaft</t>
  </si>
  <si>
    <t>Queso gorgonzola Telino</t>
  </si>
  <si>
    <t>Formaggi Fortini s.r.l.</t>
  </si>
  <si>
    <t>Queso Mascarpone Fabioli</t>
  </si>
  <si>
    <t>Queso de cabra</t>
  </si>
  <si>
    <t>Norske Meierier</t>
  </si>
  <si>
    <t>Cerveza Sasquatch</t>
  </si>
  <si>
    <t>Bigfoot Breweries</t>
  </si>
  <si>
    <t>Cerveza negra Steeleye</t>
  </si>
  <si>
    <t>Escabeche de arenque</t>
  </si>
  <si>
    <t>Svensk Sjöföda AB</t>
  </si>
  <si>
    <t>Salmón ahumado Gravad</t>
  </si>
  <si>
    <t>Vino Côte de Blaye</t>
  </si>
  <si>
    <t>Aux joyeux ecclésiastiques</t>
  </si>
  <si>
    <t>Licor verde Chartreuse</t>
  </si>
  <si>
    <t>Carne de cangrejo de Boston</t>
  </si>
  <si>
    <t>New England Seafood Cannery</t>
  </si>
  <si>
    <t>Crema de almejas estilo Nueva Inglaterra</t>
  </si>
  <si>
    <t>Tallarines de Singapur</t>
  </si>
  <si>
    <t>Leka Trading</t>
  </si>
  <si>
    <t>Café de Malasia</t>
  </si>
  <si>
    <t>Azúcar negra Malacca</t>
  </si>
  <si>
    <t>Arenque ahumado</t>
  </si>
  <si>
    <t>Lyngbysild</t>
  </si>
  <si>
    <t>Arenque salado</t>
  </si>
  <si>
    <t>Galletas Zaanse</t>
  </si>
  <si>
    <t>Zaanse Snoepfabriek</t>
  </si>
  <si>
    <t>Chocolate holandés</t>
  </si>
  <si>
    <t>Regaliz</t>
  </si>
  <si>
    <t>Karkki Oy</t>
  </si>
  <si>
    <t>Chocolate blanco</t>
  </si>
  <si>
    <t>Manzanas secas Manjimup</t>
  </si>
  <si>
    <t>G'day, Mate</t>
  </si>
  <si>
    <t>Cereales para Filo</t>
  </si>
  <si>
    <t>Empanada de carne</t>
  </si>
  <si>
    <t>Empanada de cerdo</t>
  </si>
  <si>
    <t>Ma Maison</t>
  </si>
  <si>
    <t>Paté chino</t>
  </si>
  <si>
    <t>Gnocchi de la abuela Alicia</t>
  </si>
  <si>
    <t>Pasta Buttini s.r.l.</t>
  </si>
  <si>
    <t>Raviolis Angelo</t>
  </si>
  <si>
    <t>Caracoles de Borgoña</t>
  </si>
  <si>
    <t>Escargots Nouveaux</t>
  </si>
  <si>
    <t>Raclet de queso Courdavault</t>
  </si>
  <si>
    <t>Gai pâturage</t>
  </si>
  <si>
    <t>Camembert Pierrot</t>
  </si>
  <si>
    <t>Sirope de arce</t>
  </si>
  <si>
    <t>Forêts d'érables</t>
  </si>
  <si>
    <t>Tarta de azúcar</t>
  </si>
  <si>
    <t>Sandwich de vegetales</t>
  </si>
  <si>
    <t>Bollos de pan de Wimmer</t>
  </si>
  <si>
    <t>Salsa de pimiento picante de Luisiana</t>
  </si>
  <si>
    <t>Especias picantes de Luisiana</t>
  </si>
  <si>
    <t>Cerveza Laughing Lumberjack</t>
  </si>
  <si>
    <t>Barras de pan de Escocia</t>
  </si>
  <si>
    <t>Queso Gudbrandsdals</t>
  </si>
  <si>
    <t>Cerveza Outback</t>
  </si>
  <si>
    <t>Crema de queso Fløtemys</t>
  </si>
  <si>
    <t>Queso Mozzarella Giovanni</t>
  </si>
  <si>
    <t>Caviar rojo</t>
  </si>
  <si>
    <t>Queso de soja Longlife</t>
  </si>
  <si>
    <t>Cerveza Klosterbier Rhönbräu</t>
  </si>
  <si>
    <t>ORDENAR DATOS</t>
  </si>
  <si>
    <t>QUESO MASCARPONE FABIOLI</t>
  </si>
  <si>
    <t>MERMELADA DE GROSELLAS DE LA ABUELA</t>
  </si>
  <si>
    <t>REGALIZ</t>
  </si>
  <si>
    <t>ESPECIAS PICANTES DE LUISIANA</t>
  </si>
  <si>
    <t>ESCABECHE DE ARENQUE</t>
  </si>
  <si>
    <t>NOMBRE</t>
  </si>
  <si>
    <t>APELLIDOS</t>
  </si>
  <si>
    <t>FECHA NAC</t>
  </si>
  <si>
    <t>EDAD</t>
  </si>
  <si>
    <t>Ana María</t>
  </si>
  <si>
    <t>Marin Holguin</t>
  </si>
  <si>
    <t>Alvaro</t>
  </si>
  <si>
    <t>Medina Orozco</t>
  </si>
  <si>
    <t>Luis</t>
  </si>
  <si>
    <t>Almendares Vives</t>
  </si>
  <si>
    <t>Alfonso</t>
  </si>
  <si>
    <t>Linares Zapata</t>
  </si>
  <si>
    <t>Nelson</t>
  </si>
  <si>
    <t>Jimenez B.</t>
  </si>
  <si>
    <t>Julio</t>
  </si>
  <si>
    <t>Sierra Díaz</t>
  </si>
  <si>
    <t>Pablo</t>
  </si>
  <si>
    <t>Eboir Jimenez</t>
  </si>
  <si>
    <t>Juan Andrés</t>
  </si>
  <si>
    <t>Amaya Poveda</t>
  </si>
  <si>
    <t>MES</t>
  </si>
  <si>
    <t>Tomar en cuenta</t>
  </si>
  <si>
    <t>.</t>
  </si>
  <si>
    <t>Código</t>
  </si>
  <si>
    <t>Nombre</t>
  </si>
  <si>
    <t>Apellido</t>
  </si>
  <si>
    <t>Departamento</t>
  </si>
  <si>
    <t>Cargo</t>
  </si>
  <si>
    <t>Delegación</t>
  </si>
  <si>
    <t>Cristina</t>
  </si>
  <si>
    <t>Martínez</t>
  </si>
  <si>
    <t>Comercial</t>
  </si>
  <si>
    <t>Norte</t>
  </si>
  <si>
    <t>Jorge</t>
  </si>
  <si>
    <t>Rico</t>
  </si>
  <si>
    <t>Administración</t>
  </si>
  <si>
    <t>Director</t>
  </si>
  <si>
    <t>Sur</t>
  </si>
  <si>
    <t>Guerrero</t>
  </si>
  <si>
    <t>Márketing</t>
  </si>
  <si>
    <t>Jefe producto</t>
  </si>
  <si>
    <t>Centro</t>
  </si>
  <si>
    <t>Oscar</t>
  </si>
  <si>
    <t>Cortina</t>
  </si>
  <si>
    <t>Lourdes</t>
  </si>
  <si>
    <t>Merino</t>
  </si>
  <si>
    <t>Administrativo</t>
  </si>
  <si>
    <t>Jaime</t>
  </si>
  <si>
    <t>Sánchez</t>
  </si>
  <si>
    <t>Assistant</t>
  </si>
  <si>
    <t>José</t>
  </si>
  <si>
    <t>Bonaparte</t>
  </si>
  <si>
    <t>Eva</t>
  </si>
  <si>
    <t>Esteve</t>
  </si>
  <si>
    <t>Federico</t>
  </si>
  <si>
    <t>García</t>
  </si>
  <si>
    <t>Merche</t>
  </si>
  <si>
    <t>Torres</t>
  </si>
  <si>
    <t>Jordi</t>
  </si>
  <si>
    <t>Fontana</t>
  </si>
  <si>
    <t>Ana</t>
  </si>
  <si>
    <t>Antón</t>
  </si>
  <si>
    <t>Sergio</t>
  </si>
  <si>
    <t>Galindo</t>
  </si>
  <si>
    <t>Elena</t>
  </si>
  <si>
    <t>Casado</t>
  </si>
  <si>
    <t>Nuria</t>
  </si>
  <si>
    <t>Pérez</t>
  </si>
  <si>
    <t>Diego</t>
  </si>
  <si>
    <t>Martín</t>
  </si>
  <si>
    <t xml:space="preserve"> =</t>
  </si>
  <si>
    <t>a b c d e f g h i j</t>
  </si>
  <si>
    <t>mes</t>
  </si>
  <si>
    <t>Comisión</t>
  </si>
  <si>
    <t>Sueldos</t>
  </si>
  <si>
    <t>Fecha Nacimiento</t>
  </si>
  <si>
    <t>Mes Nac.</t>
  </si>
  <si>
    <t>T1</t>
  </si>
  <si>
    <t>T2</t>
  </si>
  <si>
    <t>T3</t>
  </si>
  <si>
    <t>T4</t>
  </si>
  <si>
    <t>T5</t>
  </si>
  <si>
    <t>T6</t>
  </si>
  <si>
    <t>Encargado</t>
  </si>
  <si>
    <t>Cristina Martínez</t>
  </si>
  <si>
    <t>Jorge Rico</t>
  </si>
  <si>
    <t>Luis Guerrero</t>
  </si>
  <si>
    <t>Oscar Cortina</t>
  </si>
  <si>
    <t>Lourdes Merino</t>
  </si>
  <si>
    <t>Jaime Sánchez</t>
  </si>
  <si>
    <t>José Bonaparte</t>
  </si>
  <si>
    <t>Eva Esteve</t>
  </si>
  <si>
    <t>Federico García</t>
  </si>
  <si>
    <t>Merche Torres</t>
  </si>
  <si>
    <t>Jordi Fontana</t>
  </si>
  <si>
    <t>Ana Antón</t>
  </si>
  <si>
    <t>Sergio Galindo</t>
  </si>
  <si>
    <t>Elena Casado</t>
  </si>
  <si>
    <t>Nuria Pérez</t>
  </si>
  <si>
    <t>Diego Martín</t>
  </si>
  <si>
    <t>pendiente</t>
  </si>
  <si>
    <r>
      <t xml:space="preserve">1) Ordenar </t>
    </r>
    <r>
      <rPr>
        <b/>
        <sz val="11"/>
        <rFont val="Arial"/>
        <family val="2"/>
      </rPr>
      <t>Nombres</t>
    </r>
    <r>
      <rPr>
        <sz val="11"/>
        <rFont val="Arial"/>
        <family val="2"/>
      </rPr>
      <t xml:space="preserve"> en forma alfabetica.</t>
    </r>
  </si>
  <si>
    <r>
      <t>2) Ordenar</t>
    </r>
    <r>
      <rPr>
        <b/>
        <sz val="11"/>
        <rFont val="Arial"/>
        <family val="2"/>
      </rPr>
      <t xml:space="preserve"> Fecha</t>
    </r>
    <r>
      <rPr>
        <sz val="11"/>
        <rFont val="Arial"/>
        <family val="2"/>
      </rPr>
      <t xml:space="preserve"> del mas antiguo al mas reciente.</t>
    </r>
  </si>
  <si>
    <r>
      <t xml:space="preserve">1) Ordenar </t>
    </r>
    <r>
      <rPr>
        <b/>
        <sz val="11"/>
        <color theme="1"/>
        <rFont val="Arial"/>
        <family val="2"/>
      </rPr>
      <t xml:space="preserve"> Sueldos</t>
    </r>
    <r>
      <rPr>
        <sz val="11"/>
        <color theme="1"/>
        <rFont val="Arial"/>
        <family val="2"/>
      </rPr>
      <t xml:space="preserve"> de mayor a menor.</t>
    </r>
  </si>
  <si>
    <r>
      <t>2) Ordenar la</t>
    </r>
    <r>
      <rPr>
        <b/>
        <sz val="11"/>
        <rFont val="Arial"/>
        <family val="2"/>
      </rPr>
      <t xml:space="preserve"> Fecha de Nac</t>
    </r>
    <r>
      <rPr>
        <sz val="11"/>
        <rFont val="Arial"/>
        <family val="2"/>
      </rPr>
      <t xml:space="preserve"> del mas reciente al mas antiguo.</t>
    </r>
  </si>
  <si>
    <r>
      <t xml:space="preserve">1) Ordenar </t>
    </r>
    <r>
      <rPr>
        <b/>
        <sz val="11"/>
        <color theme="1"/>
        <rFont val="Arial"/>
        <family val="2"/>
      </rPr>
      <t>Delegación</t>
    </r>
    <r>
      <rPr>
        <sz val="11"/>
        <color theme="1"/>
        <rFont val="Arial"/>
        <family val="2"/>
      </rPr>
      <t xml:space="preserve"> y </t>
    </r>
    <r>
      <rPr>
        <b/>
        <sz val="11"/>
        <color theme="1"/>
        <rFont val="Arial"/>
        <family val="2"/>
      </rPr>
      <t>Comisión</t>
    </r>
    <r>
      <rPr>
        <sz val="11"/>
        <color theme="1"/>
        <rFont val="Arial"/>
        <family val="2"/>
      </rPr>
      <t xml:space="preserve"> de menor a mayor</t>
    </r>
  </si>
  <si>
    <r>
      <t>2) Ordenar</t>
    </r>
    <r>
      <rPr>
        <b/>
        <sz val="11"/>
        <color theme="1"/>
        <rFont val="Arial"/>
        <family val="2"/>
      </rPr>
      <t xml:space="preserve"> Departamento</t>
    </r>
    <r>
      <rPr>
        <sz val="11"/>
        <color theme="1"/>
        <rFont val="Arial"/>
        <family val="2"/>
      </rPr>
      <t xml:space="preserve">, </t>
    </r>
    <r>
      <rPr>
        <b/>
        <sz val="11"/>
        <color theme="1"/>
        <rFont val="Arial"/>
        <family val="2"/>
      </rPr>
      <t>Cargo</t>
    </r>
    <r>
      <rPr>
        <sz val="11"/>
        <color theme="1"/>
        <rFont val="Arial"/>
        <family val="2"/>
      </rPr>
      <t xml:space="preserve"> y</t>
    </r>
    <r>
      <rPr>
        <b/>
        <sz val="11"/>
        <color theme="1"/>
        <rFont val="Arial"/>
        <family val="2"/>
      </rPr>
      <t xml:space="preserve"> Comisión</t>
    </r>
    <r>
      <rPr>
        <sz val="11"/>
        <color theme="1"/>
        <rFont val="Arial"/>
        <family val="2"/>
      </rPr>
      <t xml:space="preserve"> de mayor a menor</t>
    </r>
  </si>
  <si>
    <r>
      <t xml:space="preserve">3) Ordenar </t>
    </r>
    <r>
      <rPr>
        <b/>
        <sz val="11"/>
        <color theme="1"/>
        <rFont val="Arial"/>
        <family val="2"/>
      </rPr>
      <t>Departamento</t>
    </r>
    <r>
      <rPr>
        <sz val="11"/>
        <color theme="1"/>
        <rFont val="Arial"/>
        <family val="2"/>
      </rPr>
      <t xml:space="preserve"> según Listas Personalizadas</t>
    </r>
  </si>
  <si>
    <r>
      <t>1) Ordenar</t>
    </r>
    <r>
      <rPr>
        <b/>
        <sz val="11"/>
        <color theme="1"/>
        <rFont val="Arial"/>
        <family val="2"/>
      </rPr>
      <t xml:space="preserve"> Tiendas </t>
    </r>
    <r>
      <rPr>
        <sz val="11"/>
        <color theme="1"/>
        <rFont val="Arial"/>
        <family val="2"/>
      </rPr>
      <t>de T1 a T6</t>
    </r>
  </si>
  <si>
    <t>0 1 2 3 4 5 6 7 8 9  ……………………………………..</t>
  </si>
  <si>
    <r>
      <t xml:space="preserve">4) Ordenar </t>
    </r>
    <r>
      <rPr>
        <b/>
        <sz val="11"/>
        <color theme="1"/>
        <rFont val="Arial"/>
        <family val="2"/>
      </rPr>
      <t>Mes Nac</t>
    </r>
    <r>
      <rPr>
        <sz val="11"/>
        <color theme="1"/>
        <rFont val="Arial"/>
        <family val="2"/>
      </rPr>
      <t xml:space="preserve"> según lista personalizada.</t>
    </r>
  </si>
  <si>
    <t>1)</t>
  </si>
  <si>
    <t xml:space="preserve">Por texto (A a Z o Z a A), </t>
  </si>
  <si>
    <t xml:space="preserve">Por fechas y horas (de más antiguos más recientes y de más recientes a más antiguos) </t>
  </si>
  <si>
    <t>Por una lista personalizada (como Grande, Medio y Pequeño)</t>
  </si>
  <si>
    <t>2)</t>
  </si>
  <si>
    <t>3)</t>
  </si>
  <si>
    <t>4)</t>
  </si>
  <si>
    <t>5)</t>
  </si>
  <si>
    <t>Por formato de celda, (incluyendo el color de celda, el color de fuente o el conjunto de iconos).</t>
  </si>
  <si>
    <r>
      <t>Ordenar cuando el contenido de las celdas son</t>
    </r>
    <r>
      <rPr>
        <b/>
        <sz val="11"/>
        <rFont val="Arial"/>
        <family val="2"/>
      </rPr>
      <t xml:space="preserve"> 
Numéricos</t>
    </r>
    <r>
      <rPr>
        <sz val="11"/>
        <rFont val="Arial"/>
        <family val="2"/>
      </rPr>
      <t xml:space="preserve"> y </t>
    </r>
    <r>
      <rPr>
        <b/>
        <sz val="11"/>
        <rFont val="Arial"/>
        <family val="2"/>
      </rPr>
      <t>Texto.</t>
    </r>
  </si>
  <si>
    <r>
      <t>Ordenar por</t>
    </r>
    <r>
      <rPr>
        <b/>
        <sz val="11"/>
        <rFont val="Arial"/>
        <family val="2"/>
      </rPr>
      <t xml:space="preserve"> criterios (niveles)</t>
    </r>
    <r>
      <rPr>
        <sz val="11"/>
        <rFont val="Arial"/>
        <family val="2"/>
      </rPr>
      <t xml:space="preserve"> y</t>
    </r>
    <r>
      <rPr>
        <b/>
        <sz val="11"/>
        <rFont val="Arial"/>
        <family val="2"/>
      </rPr>
      <t xml:space="preserve">
</t>
    </r>
    <r>
      <rPr>
        <sz val="11"/>
        <rFont val="Arial"/>
        <family val="2"/>
      </rPr>
      <t xml:space="preserve">Ordenar por </t>
    </r>
    <r>
      <rPr>
        <b/>
        <sz val="11"/>
        <rFont val="Arial"/>
        <family val="2"/>
      </rPr>
      <t>Listas personalizadas</t>
    </r>
  </si>
  <si>
    <r>
      <t>Ordenar por</t>
    </r>
    <r>
      <rPr>
        <b/>
        <sz val="11"/>
        <rFont val="Arial"/>
        <family val="2"/>
      </rPr>
      <t xml:space="preserve"> Columnas</t>
    </r>
  </si>
  <si>
    <r>
      <t>Ordenar por</t>
    </r>
    <r>
      <rPr>
        <b/>
        <sz val="11"/>
        <rFont val="Arial"/>
        <family val="2"/>
      </rPr>
      <t xml:space="preserve"> Texto</t>
    </r>
    <r>
      <rPr>
        <sz val="11"/>
        <rFont val="Arial"/>
        <family val="2"/>
      </rPr>
      <t xml:space="preserve">, por </t>
    </r>
    <r>
      <rPr>
        <b/>
        <sz val="11"/>
        <rFont val="Arial"/>
        <family val="2"/>
      </rPr>
      <t>Número</t>
    </r>
    <r>
      <rPr>
        <sz val="11"/>
        <rFont val="Arial"/>
        <family val="2"/>
      </rPr>
      <t xml:space="preserve"> y por </t>
    </r>
    <r>
      <rPr>
        <b/>
        <sz val="11"/>
        <rFont val="Arial"/>
        <family val="2"/>
      </rPr>
      <t>Fecha</t>
    </r>
  </si>
  <si>
    <r>
      <t>Ordenar por</t>
    </r>
    <r>
      <rPr>
        <b/>
        <sz val="11"/>
        <rFont val="Arial"/>
        <family val="2"/>
      </rPr>
      <t xml:space="preserve"> Color </t>
    </r>
    <r>
      <rPr>
        <sz val="11"/>
        <rFont val="Arial"/>
        <family val="2"/>
      </rPr>
      <t xml:space="preserve">de </t>
    </r>
    <r>
      <rPr>
        <b/>
        <sz val="11"/>
        <rFont val="Arial"/>
        <family val="2"/>
      </rPr>
      <t xml:space="preserve">celda, </t>
    </r>
    <r>
      <rPr>
        <sz val="11"/>
        <rFont val="Arial"/>
        <family val="2"/>
      </rPr>
      <t xml:space="preserve">Color de </t>
    </r>
    <r>
      <rPr>
        <b/>
        <sz val="11"/>
        <rFont val="Arial"/>
        <family val="2"/>
      </rPr>
      <t xml:space="preserve">Fuente </t>
    </r>
    <r>
      <rPr>
        <sz val="11"/>
        <rFont val="Arial"/>
        <family val="2"/>
      </rPr>
      <t>ó</t>
    </r>
    <r>
      <rPr>
        <b/>
        <sz val="11"/>
        <rFont val="Arial"/>
        <family val="2"/>
      </rPr>
      <t xml:space="preserve"> Icono</t>
    </r>
  </si>
  <si>
    <r>
      <t xml:space="preserve">Ordenar </t>
    </r>
    <r>
      <rPr>
        <b/>
        <sz val="10"/>
        <rFont val="Arial"/>
        <family val="2"/>
      </rPr>
      <t>una columna</t>
    </r>
    <r>
      <rPr>
        <sz val="10"/>
        <rFont val="Arial"/>
        <family val="2"/>
      </rPr>
      <t xml:space="preserve"> en un rango de celdas </t>
    </r>
    <r>
      <rPr>
        <b/>
        <sz val="10"/>
        <rFont val="Arial"/>
        <family val="2"/>
      </rPr>
      <t>sin afectar a las demás.</t>
    </r>
  </si>
  <si>
    <r>
      <t>2) Ocultar la columna T4 (columna G) y Ordenar</t>
    </r>
    <r>
      <rPr>
        <b/>
        <sz val="11"/>
        <color theme="1"/>
        <rFont val="Arial"/>
        <family val="2"/>
      </rPr>
      <t xml:space="preserve"> Tiendas </t>
    </r>
    <r>
      <rPr>
        <sz val="11"/>
        <color theme="1"/>
        <rFont val="Arial"/>
        <family val="2"/>
      </rPr>
      <t>de T6 a T1</t>
    </r>
  </si>
  <si>
    <r>
      <t xml:space="preserve">Ordenar en la </t>
    </r>
    <r>
      <rPr>
        <b/>
        <sz val="10"/>
        <rFont val="Arial"/>
        <family val="2"/>
      </rPr>
      <t>parte superior</t>
    </r>
    <r>
      <rPr>
        <sz val="10"/>
        <rFont val="Arial"/>
        <family val="2"/>
      </rPr>
      <t xml:space="preserve"> todas las celdas de</t>
    </r>
    <r>
      <rPr>
        <b/>
        <sz val="10"/>
        <rFont val="Arial"/>
        <family val="2"/>
      </rPr>
      <t xml:space="preserve"> fondo rosa.</t>
    </r>
  </si>
  <si>
    <r>
      <t>Ordenar la</t>
    </r>
    <r>
      <rPr>
        <b/>
        <sz val="10"/>
        <rFont val="Arial"/>
        <family val="2"/>
      </rPr>
      <t xml:space="preserve"> columna de  Total</t>
    </r>
    <r>
      <rPr>
        <sz val="10"/>
        <rFont val="Arial"/>
        <family val="2"/>
      </rPr>
      <t xml:space="preserve"> donde los</t>
    </r>
    <r>
      <rPr>
        <b/>
        <sz val="10"/>
        <rFont val="Arial"/>
        <family val="2"/>
      </rPr>
      <t xml:space="preserve"> iconos amarillos</t>
    </r>
    <r>
      <rPr>
        <sz val="10"/>
        <rFont val="Arial"/>
        <family val="2"/>
      </rPr>
      <t xml:space="preserve"> vayan en la parte </t>
    </r>
    <r>
      <rPr>
        <b/>
        <sz val="10"/>
        <rFont val="Arial"/>
        <family val="2"/>
      </rPr>
      <t>superior</t>
    </r>
    <r>
      <rPr>
        <sz val="10"/>
        <rFont val="Arial"/>
        <family val="2"/>
      </rPr>
      <t xml:space="preserve"> y los</t>
    </r>
    <r>
      <rPr>
        <b/>
        <sz val="10"/>
        <rFont val="Arial"/>
        <family val="2"/>
      </rPr>
      <t xml:space="preserve"> verdes</t>
    </r>
    <r>
      <rPr>
        <sz val="10"/>
        <rFont val="Arial"/>
        <family val="2"/>
      </rPr>
      <t xml:space="preserve"> en a </t>
    </r>
    <r>
      <rPr>
        <b/>
        <sz val="10"/>
        <rFont val="Arial"/>
        <family val="2"/>
      </rPr>
      <t>parte inferior.</t>
    </r>
  </si>
  <si>
    <r>
      <t xml:space="preserve">Ordenar de formar </t>
    </r>
    <r>
      <rPr>
        <b/>
        <sz val="10"/>
        <rFont val="Arial"/>
        <family val="2"/>
      </rPr>
      <t xml:space="preserve">alfabética los Nombres de Prodcutos </t>
    </r>
    <r>
      <rPr>
        <sz val="10"/>
        <rFont val="Arial"/>
        <family val="2"/>
      </rPr>
      <t>tomando en cuenta las mayúsculas.</t>
    </r>
  </si>
  <si>
    <r>
      <t>Odenar en la parte superior todas las de</t>
    </r>
    <r>
      <rPr>
        <b/>
        <sz val="10"/>
        <rFont val="Arial"/>
        <family val="2"/>
      </rPr>
      <t xml:space="preserve"> letras rojas</t>
    </r>
    <r>
      <rPr>
        <sz val="10"/>
        <rFont val="Arial"/>
        <family val="2"/>
      </rPr>
      <t xml:space="preserve"> de la columna </t>
    </r>
    <r>
      <rPr>
        <b/>
        <sz val="10"/>
        <rFont val="Arial"/>
        <family val="2"/>
      </rPr>
      <t>"Nombre de Producto".</t>
    </r>
  </si>
  <si>
    <t>Por números (de menor a mayor o de mayor a menor)</t>
  </si>
  <si>
    <t>Frank</t>
  </si>
  <si>
    <t>Lopez Rola</t>
  </si>
  <si>
    <r>
      <t xml:space="preserve">3) Odenar de </t>
    </r>
    <r>
      <rPr>
        <b/>
        <sz val="11"/>
        <rFont val="Arial"/>
        <family val="2"/>
      </rPr>
      <t>Edad</t>
    </r>
    <r>
      <rPr>
        <sz val="11"/>
        <rFont val="Arial"/>
        <family val="2"/>
      </rPr>
      <t xml:space="preserve"> de menor a mayor.</t>
    </r>
  </si>
  <si>
    <r>
      <t xml:space="preserve">4) Ordenar </t>
    </r>
    <r>
      <rPr>
        <b/>
        <sz val="11"/>
        <rFont val="Arial"/>
        <family val="2"/>
      </rPr>
      <t>Sueldos</t>
    </r>
    <r>
      <rPr>
        <sz val="11"/>
        <rFont val="Arial"/>
        <family val="2"/>
      </rPr>
      <t xml:space="preserve"> de mayor a menor.</t>
    </r>
  </si>
  <si>
    <r>
      <t xml:space="preserve">Ordenar Delegación </t>
    </r>
    <r>
      <rPr>
        <sz val="10"/>
        <rFont val="Arial"/>
        <family val="2"/>
      </rPr>
      <t>, sin afectar al resto de celdas.</t>
    </r>
  </si>
  <si>
    <r>
      <t>Ordenar contenido númerico con formato texto</t>
    </r>
    <r>
      <rPr>
        <b/>
        <sz val="10"/>
        <rFont val="Arial"/>
        <family val="2"/>
      </rPr>
      <t>.</t>
    </r>
  </si>
  <si>
    <r>
      <t xml:space="preserve">Ordenar </t>
    </r>
    <r>
      <rPr>
        <b/>
        <sz val="10"/>
        <rFont val="Arial"/>
        <family val="2"/>
      </rPr>
      <t xml:space="preserve">Comisión </t>
    </r>
    <r>
      <rPr>
        <sz val="10"/>
        <rFont val="Arial"/>
        <family val="2"/>
      </rPr>
      <t>de menor a mayor-</t>
    </r>
  </si>
  <si>
    <t>https://www.facebook.com/GuacolinosExcel/</t>
  </si>
  <si>
    <t>Canal Guacolinos Excel</t>
  </si>
  <si>
    <t>https://www.guacolinos.com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</si>
</sst>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2" formatCode="_-* #,##0\ &quot;€&quot;_-;\-* #,##0\ &quot;€&quot;_-;_-* &quot;-&quot;\ &quot;€&quot;_-;_-@_-"/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\ [$€-1]_-;\-* #,##0.00\ [$€-1]_-;_-* &quot;-&quot;??\ [$€-1]_-"/>
    <numFmt numFmtId="165" formatCode="_-* #,##0.00\ [$€]_-;\-* #,##0.00\ [$€]_-;_-* &quot;-&quot;??\ [$€]_-;_-@_-"/>
    <numFmt numFmtId="166" formatCode="_-* #,##0\ _p_t_a_-;\-* #,##0\ _p_t_a_-;_-* &quot;-&quot;\ _p_t_a_-;_-@_-"/>
    <numFmt numFmtId="167" formatCode="_(* #,##0.00_);_(* \(#,##0.00\);_(* &quot;-&quot;??_);_(@_)"/>
    <numFmt numFmtId="168" formatCode="_-&quot;$&quot;\ * #,##0.00_-;\-&quot;$&quot;\ * #,##0.00_-;_-&quot;$&quot;\ * &quot;-&quot;??_-;_-@_-"/>
    <numFmt numFmtId="169" formatCode="_-[$€-2]\ * #,##0.00_-;\-[$€-2]\ * #,##0.00_-;_-[$€-2]\ * &quot;-&quot;??_-;_-@_-"/>
    <numFmt numFmtId="170" formatCode="_(&quot;S/.&quot;\ * #,##0.00_);_(&quot;S/.&quot;\ * \(#,##0.00\);_(&quot;S/.&quot;\ * &quot;-&quot;??_);_(@_)"/>
    <numFmt numFmtId="171" formatCode="_(&quot;$&quot;* #,##0.00_);_(&quot;$&quot;* \(#,##0.00\);_(&quot;$&quot;* &quot;-&quot;??_);_(@_)"/>
  </numFmts>
  <fonts count="55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MS Sans Serif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2"/>
      <color theme="0"/>
      <name val="Arial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sz val="12"/>
      <color rgb="FF3F3F76"/>
      <name val="Arial"/>
      <family val="2"/>
    </font>
    <font>
      <u/>
      <sz val="11"/>
      <color theme="11"/>
      <name val="Calibri"/>
      <family val="2"/>
      <scheme val="minor"/>
    </font>
    <font>
      <i/>
      <sz val="11"/>
      <color indexed="23"/>
      <name val="Calibri"/>
      <family val="2"/>
    </font>
    <font>
      <b/>
      <sz val="10"/>
      <name val="Times New Roman"/>
      <family val="1"/>
    </font>
    <font>
      <sz val="11"/>
      <color indexed="17"/>
      <name val="Calibri"/>
      <family val="2"/>
    </font>
    <font>
      <b/>
      <sz val="10"/>
      <name val="MS Sans Serif"/>
      <family val="2"/>
    </font>
    <font>
      <b/>
      <sz val="15"/>
      <color indexed="54"/>
      <name val="Calibri"/>
      <family val="2"/>
    </font>
    <font>
      <b/>
      <sz val="13"/>
      <color indexed="54"/>
      <name val="Calibri"/>
      <family val="2"/>
    </font>
    <font>
      <b/>
      <sz val="11"/>
      <color indexed="54"/>
      <name val="Calibri"/>
      <family val="2"/>
    </font>
    <font>
      <u/>
      <sz val="11"/>
      <color theme="10"/>
      <name val="Calibri"/>
      <family val="2"/>
      <scheme val="minor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sz val="11"/>
      <color indexed="62"/>
      <name val="Calibri"/>
      <family val="2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sz val="11"/>
      <color indexed="52"/>
      <name val="Calibri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 CENA"/>
      <family val="2"/>
    </font>
    <font>
      <sz val="11"/>
      <color theme="1"/>
      <name val="Arial"/>
      <family val="2"/>
    </font>
    <font>
      <sz val="10"/>
      <color theme="1"/>
      <name val="Calibri"/>
      <family val="2"/>
      <scheme val="minor"/>
    </font>
    <font>
      <b/>
      <sz val="11"/>
      <color indexed="63"/>
      <name val="Calibri"/>
      <family val="2"/>
    </font>
    <font>
      <b/>
      <sz val="28"/>
      <color indexed="31"/>
      <name val="Balloon Bd BT"/>
      <family val="4"/>
    </font>
    <font>
      <sz val="28"/>
      <color indexed="9"/>
      <name val="ZapfChan MdIt BT"/>
      <family val="4"/>
    </font>
    <font>
      <b/>
      <sz val="18"/>
      <color indexed="54"/>
      <name val="Cambria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sz val="10"/>
      <color rgb="FFFF0000"/>
      <name val="Arial"/>
      <family val="2"/>
    </font>
    <font>
      <b/>
      <sz val="11"/>
      <color theme="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sz val="9"/>
      <name val="Lucida Casual"/>
    </font>
    <font>
      <sz val="26"/>
      <color theme="0"/>
      <name val="Arial"/>
      <family val="2"/>
    </font>
    <font>
      <b/>
      <sz val="20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b/>
      <sz val="11"/>
      <color theme="1"/>
      <name val="Arial"/>
      <family val="2"/>
    </font>
    <font>
      <b/>
      <u/>
      <sz val="10"/>
      <name val="Arial"/>
      <family val="2"/>
    </font>
    <font>
      <sz val="12"/>
      <name val="Arial"/>
      <family val="2"/>
    </font>
    <font>
      <u/>
      <sz val="16"/>
      <color theme="6" tint="-0.499984740745262"/>
      <name val="Arial"/>
      <family val="2"/>
    </font>
    <font>
      <b/>
      <u/>
      <sz val="14"/>
      <color rgb="FF002060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theme="6"/>
        <bgColor indexed="64"/>
      </patternFill>
    </fill>
    <fill>
      <patternFill patternType="solid">
        <fgColor indexed="51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rgb="FF92D0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64B460"/>
        <bgColor indexed="64"/>
      </patternFill>
    </fill>
    <fill>
      <patternFill patternType="solid">
        <fgColor rgb="FFFFFFE5"/>
        <bgColor indexed="64"/>
      </patternFill>
    </fill>
    <fill>
      <patternFill patternType="solid">
        <fgColor theme="6" tint="0.79998168889431442"/>
        <bgColor indexed="64"/>
      </patternFill>
    </fill>
  </fills>
  <borders count="5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/>
      <bottom style="thick">
        <color indexed="51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ck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 tint="-0.14996795556505021"/>
      </left>
      <right style="double">
        <color theme="0"/>
      </right>
      <top style="medium">
        <color theme="0" tint="-0.14996795556505021"/>
      </top>
      <bottom style="medium">
        <color theme="0" tint="-0.14996795556505021"/>
      </bottom>
      <diagonal/>
    </border>
    <border>
      <left style="double">
        <color theme="0"/>
      </left>
      <right style="double">
        <color theme="0"/>
      </right>
      <top style="medium">
        <color theme="0" tint="-0.14996795556505021"/>
      </top>
      <bottom style="medium">
        <color theme="0" tint="-0.14996795556505021"/>
      </bottom>
      <diagonal/>
    </border>
    <border>
      <left style="double">
        <color theme="0"/>
      </left>
      <right style="medium">
        <color theme="0" tint="-0.14996795556505021"/>
      </right>
      <top style="medium">
        <color theme="0" tint="-0.14996795556505021"/>
      </top>
      <bottom style="medium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double">
        <color theme="0"/>
      </right>
      <top style="thin">
        <color theme="0" tint="-0.24994659260841701"/>
      </top>
      <bottom style="thin">
        <color theme="0" tint="-0.24994659260841701"/>
      </bottom>
      <diagonal/>
    </border>
    <border>
      <left style="double">
        <color theme="0"/>
      </left>
      <right style="double">
        <color theme="0"/>
      </right>
      <top style="thin">
        <color theme="0" tint="-0.24994659260841701"/>
      </top>
      <bottom style="thin">
        <color theme="0" tint="-0.24994659260841701"/>
      </bottom>
      <diagonal/>
    </border>
    <border>
      <left style="double">
        <color theme="0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double">
        <color theme="0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double">
        <color theme="0"/>
      </right>
      <top style="thin">
        <color theme="0" tint="-0.24994659260841701"/>
      </top>
      <bottom style="thin">
        <color theme="0" tint="-0.24994659260841701"/>
      </bottom>
      <diagonal/>
    </border>
    <border>
      <left style="double">
        <color theme="0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double">
        <color theme="0"/>
      </left>
      <right/>
      <top style="thin">
        <color theme="0" tint="-0.24994659260841701"/>
      </top>
      <bottom/>
      <diagonal/>
    </border>
    <border>
      <left style="double">
        <color theme="0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</borders>
  <cellStyleXfs count="218">
    <xf numFmtId="0" fontId="0" fillId="0" borderId="0"/>
    <xf numFmtId="0" fontId="2" fillId="0" borderId="0"/>
    <xf numFmtId="0" fontId="3" fillId="0" borderId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8" borderId="0" applyNumberFormat="0" applyBorder="0" applyAlignment="0" applyProtection="0"/>
    <xf numFmtId="0" fontId="5" fillId="10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7" fillId="12" borderId="2" applyFont="0" applyFill="0" applyAlignment="0">
      <alignment horizontal="center"/>
    </xf>
    <xf numFmtId="0" fontId="6" fillId="13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8" fillId="6" borderId="0" applyNumberFormat="0" applyBorder="0" applyAlignment="0" applyProtection="0"/>
    <xf numFmtId="0" fontId="9" fillId="17" borderId="5" applyNumberFormat="0" applyAlignment="0" applyProtection="0"/>
    <xf numFmtId="0" fontId="10" fillId="18" borderId="6" applyNumberFormat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6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6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6" fillId="25" borderId="0" applyNumberFormat="0" applyBorder="0" applyAlignment="0" applyProtection="0"/>
    <xf numFmtId="0" fontId="5" fillId="22" borderId="0" applyNumberFormat="0" applyBorder="0" applyAlignment="0" applyProtection="0"/>
    <xf numFmtId="0" fontId="5" fillId="25" borderId="0" applyNumberFormat="0" applyBorder="0" applyAlignment="0" applyProtection="0"/>
    <xf numFmtId="0" fontId="6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2" borderId="0" applyNumberFormat="0" applyBorder="0" applyAlignment="0" applyProtection="0"/>
    <xf numFmtId="0" fontId="6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9" borderId="0" applyNumberFormat="0" applyBorder="0" applyAlignment="0" applyProtection="0"/>
    <xf numFmtId="0" fontId="6" fillId="29" borderId="0" applyNumberFormat="0" applyBorder="0" applyAlignment="0" applyProtection="0"/>
    <xf numFmtId="0" fontId="12" fillId="2" borderId="1" applyNumberFormat="0" applyAlignment="0" applyProtection="0"/>
    <xf numFmtId="0" fontId="2" fillId="0" borderId="0" applyNumberFormat="0"/>
    <xf numFmtId="0" fontId="13" fillId="30" borderId="7"/>
    <xf numFmtId="0" fontId="2" fillId="0" borderId="0" applyFont="0" applyProtection="0"/>
    <xf numFmtId="0" fontId="7" fillId="12" borderId="2" applyFont="0" applyFill="0" applyAlignment="0">
      <alignment horizontal="center"/>
    </xf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31" borderId="8">
      <alignment horizontal="center" vertical="center"/>
    </xf>
    <xf numFmtId="0" fontId="16" fillId="7" borderId="0" applyNumberFormat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0" borderId="10" applyNumberFormat="0" applyFill="0" applyAlignment="0" applyProtection="0"/>
    <xf numFmtId="0" fontId="20" fillId="0" borderId="11" applyNumberFormat="0" applyFill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24" fillId="8" borderId="5" applyNumberFormat="0" applyAlignment="0" applyProtection="0"/>
    <xf numFmtId="0" fontId="25" fillId="32" borderId="0">
      <alignment wrapText="1"/>
    </xf>
    <xf numFmtId="0" fontId="26" fillId="33" borderId="0">
      <alignment wrapText="1"/>
    </xf>
    <xf numFmtId="0" fontId="27" fillId="0" borderId="12" applyNumberFormat="0" applyFill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2" fillId="0" borderId="0"/>
    <xf numFmtId="0" fontId="1" fillId="0" borderId="0"/>
    <xf numFmtId="0" fontId="2" fillId="0" borderId="0"/>
    <xf numFmtId="0" fontId="31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8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5" fillId="4" borderId="4" applyNumberFormat="0" applyFont="0" applyAlignment="0" applyProtection="0"/>
    <xf numFmtId="0" fontId="2" fillId="4" borderId="4" applyNumberFormat="0" applyFont="0" applyAlignment="0" applyProtection="0"/>
    <xf numFmtId="0" fontId="33" fillId="17" borderId="13" applyNumberFormat="0" applyAlignment="0" applyProtection="0"/>
    <xf numFmtId="0" fontId="7" fillId="12" borderId="2" applyFont="0" applyFill="0" applyAlignment="0">
      <alignment horizontal="center"/>
    </xf>
    <xf numFmtId="0" fontId="7" fillId="12" borderId="2" applyFont="0" applyFill="0" applyAlignment="0">
      <alignment horizontal="center"/>
    </xf>
    <xf numFmtId="3" fontId="7" fillId="12" borderId="2">
      <alignment horizontal="center"/>
    </xf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4" fillId="34" borderId="14">
      <alignment horizontal="justify"/>
    </xf>
    <xf numFmtId="0" fontId="35" fillId="35" borderId="0">
      <alignment horizontal="center" vertical="center" textRotation="105"/>
    </xf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4" fontId="44" fillId="0" borderId="0" applyFont="0" applyFill="0" applyBorder="0" applyAlignment="0" applyProtection="0"/>
    <xf numFmtId="0" fontId="23" fillId="0" borderId="0" applyNumberFormat="0" applyFill="0" applyBorder="0" applyAlignment="0" applyProtection="0"/>
  </cellStyleXfs>
  <cellXfs count="133">
    <xf numFmtId="0" fontId="0" fillId="0" borderId="0" xfId="0"/>
    <xf numFmtId="14" fontId="31" fillId="0" borderId="28" xfId="131" applyNumberFormat="1" applyFont="1" applyBorder="1" applyProtection="1">
      <protection locked="0"/>
    </xf>
    <xf numFmtId="0" fontId="31" fillId="0" borderId="28" xfId="131" applyNumberFormat="1" applyFont="1" applyBorder="1" applyProtection="1">
      <protection locked="0"/>
    </xf>
    <xf numFmtId="0" fontId="40" fillId="38" borderId="29" xfId="131" applyFont="1" applyFill="1" applyBorder="1" applyAlignment="1" applyProtection="1">
      <alignment horizontal="center" vertical="center" wrapText="1"/>
      <protection locked="0"/>
    </xf>
    <xf numFmtId="0" fontId="40" fillId="38" borderId="30" xfId="131" applyFont="1" applyFill="1" applyBorder="1" applyAlignment="1" applyProtection="1">
      <alignment horizontal="center" vertical="center" wrapText="1"/>
      <protection locked="0"/>
    </xf>
    <xf numFmtId="0" fontId="40" fillId="38" borderId="34" xfId="131" applyFont="1" applyFill="1" applyBorder="1" applyAlignment="1" applyProtection="1">
      <alignment horizontal="center" vertical="center" wrapText="1"/>
      <protection locked="0"/>
    </xf>
    <xf numFmtId="0" fontId="40" fillId="38" borderId="32" xfId="131" applyFont="1" applyFill="1" applyBorder="1" applyAlignment="1" applyProtection="1">
      <alignment horizontal="center" vertical="center" wrapText="1"/>
      <protection locked="0"/>
    </xf>
    <xf numFmtId="0" fontId="40" fillId="38" borderId="33" xfId="131" applyFont="1" applyFill="1" applyBorder="1" applyAlignment="1" applyProtection="1">
      <alignment horizontal="center" vertical="center" wrapText="1"/>
      <protection locked="0"/>
    </xf>
    <xf numFmtId="0" fontId="0" fillId="0" borderId="28" xfId="0" applyBorder="1" applyAlignment="1" applyProtection="1">
      <alignment horizontal="center" vertical="center"/>
      <protection locked="0"/>
    </xf>
    <xf numFmtId="0" fontId="0" fillId="0" borderId="28" xfId="0" applyBorder="1" applyProtection="1">
      <protection locked="0"/>
    </xf>
    <xf numFmtId="0" fontId="0" fillId="0" borderId="28" xfId="0" applyFill="1" applyBorder="1" applyProtection="1">
      <protection locked="0"/>
    </xf>
    <xf numFmtId="14" fontId="0" fillId="0" borderId="28" xfId="0" applyNumberFormat="1" applyFont="1" applyBorder="1" applyProtection="1">
      <protection locked="0"/>
    </xf>
    <xf numFmtId="0" fontId="0" fillId="0" borderId="28" xfId="0" applyFont="1" applyBorder="1" applyAlignment="1" applyProtection="1">
      <alignment horizontal="center" vertical="center"/>
      <protection locked="0"/>
    </xf>
    <xf numFmtId="0" fontId="0" fillId="0" borderId="28" xfId="0" applyFont="1" applyBorder="1" applyProtection="1">
      <protection locked="0"/>
    </xf>
    <xf numFmtId="0" fontId="45" fillId="0" borderId="28" xfId="0" applyFont="1" applyBorder="1" applyProtection="1">
      <protection locked="0"/>
    </xf>
    <xf numFmtId="3" fontId="31" fillId="0" borderId="28" xfId="131" applyNumberFormat="1" applyFont="1" applyBorder="1" applyProtection="1">
      <protection locked="0"/>
    </xf>
    <xf numFmtId="14" fontId="4" fillId="0" borderId="3" xfId="2" applyNumberFormat="1" applyFont="1" applyFill="1" applyBorder="1" applyAlignment="1" applyProtection="1">
      <alignment horizontal="center"/>
      <protection locked="0"/>
    </xf>
    <xf numFmtId="0" fontId="4" fillId="0" borderId="3" xfId="2" applyFont="1" applyFill="1" applyBorder="1" applyAlignment="1" applyProtection="1">
      <alignment horizontal="center"/>
      <protection locked="0"/>
    </xf>
    <xf numFmtId="0" fontId="4" fillId="0" borderId="4" xfId="2" applyFont="1" applyFill="1" applyBorder="1" applyAlignment="1" applyProtection="1">
      <alignment horizontal="left"/>
      <protection locked="0"/>
    </xf>
    <xf numFmtId="3" fontId="2" fillId="0" borderId="23" xfId="1" applyNumberFormat="1" applyFont="1" applyFill="1" applyBorder="1" applyProtection="1">
      <protection locked="0"/>
    </xf>
    <xf numFmtId="14" fontId="4" fillId="3" borderId="3" xfId="2" applyNumberFormat="1" applyFont="1" applyFill="1" applyBorder="1" applyAlignment="1" applyProtection="1">
      <alignment horizontal="center"/>
      <protection locked="0"/>
    </xf>
    <xf numFmtId="0" fontId="4" fillId="3" borderId="3" xfId="2" applyFont="1" applyFill="1" applyBorder="1" applyAlignment="1" applyProtection="1">
      <alignment horizontal="center"/>
      <protection locked="0"/>
    </xf>
    <xf numFmtId="0" fontId="4" fillId="3" borderId="4" xfId="2" applyFont="1" applyFill="1" applyBorder="1" applyAlignment="1" applyProtection="1">
      <alignment horizontal="left"/>
      <protection locked="0"/>
    </xf>
    <xf numFmtId="3" fontId="2" fillId="3" borderId="23" xfId="1" applyNumberFormat="1" applyFont="1" applyFill="1" applyBorder="1" applyProtection="1">
      <protection locked="0"/>
    </xf>
    <xf numFmtId="14" fontId="4" fillId="36" borderId="3" xfId="2" applyNumberFormat="1" applyFont="1" applyFill="1" applyBorder="1" applyAlignment="1" applyProtection="1">
      <alignment horizontal="center"/>
      <protection locked="0"/>
    </xf>
    <xf numFmtId="0" fontId="4" fillId="36" borderId="3" xfId="2" applyFont="1" applyFill="1" applyBorder="1" applyAlignment="1" applyProtection="1">
      <alignment horizontal="center"/>
      <protection locked="0"/>
    </xf>
    <xf numFmtId="0" fontId="4" fillId="36" borderId="4" xfId="2" applyFont="1" applyFill="1" applyBorder="1" applyAlignment="1" applyProtection="1">
      <alignment horizontal="left"/>
      <protection locked="0"/>
    </xf>
    <xf numFmtId="3" fontId="2" fillId="36" borderId="23" xfId="1" applyNumberFormat="1" applyFont="1" applyFill="1" applyBorder="1" applyProtection="1">
      <protection locked="0"/>
    </xf>
    <xf numFmtId="0" fontId="39" fillId="0" borderId="4" xfId="2" applyFont="1" applyFill="1" applyBorder="1" applyAlignment="1" applyProtection="1">
      <alignment horizontal="left"/>
      <protection locked="0"/>
    </xf>
    <xf numFmtId="0" fontId="4" fillId="37" borderId="4" xfId="2" applyFont="1" applyFill="1" applyBorder="1" applyAlignment="1" applyProtection="1">
      <alignment horizontal="left"/>
      <protection locked="0"/>
    </xf>
    <xf numFmtId="3" fontId="2" fillId="37" borderId="23" xfId="1" applyNumberFormat="1" applyFont="1" applyFill="1" applyBorder="1" applyProtection="1">
      <protection locked="0"/>
    </xf>
    <xf numFmtId="14" fontId="0" fillId="0" borderId="36" xfId="0" applyNumberFormat="1" applyFont="1" applyBorder="1" applyProtection="1">
      <protection locked="0"/>
    </xf>
    <xf numFmtId="14" fontId="2" fillId="37" borderId="0" xfId="0" applyNumberFormat="1" applyFont="1" applyFill="1" applyBorder="1" applyAlignment="1" applyProtection="1">
      <alignment horizontal="center" vertical="center"/>
      <protection locked="0"/>
    </xf>
    <xf numFmtId="14" fontId="4" fillId="37" borderId="4" xfId="2" applyNumberFormat="1" applyFont="1" applyFill="1" applyBorder="1" applyAlignment="1" applyProtection="1">
      <alignment horizontal="center"/>
      <protection locked="0"/>
    </xf>
    <xf numFmtId="0" fontId="2" fillId="37" borderId="0" xfId="0" applyNumberFormat="1" applyFont="1" applyFill="1" applyBorder="1" applyAlignment="1" applyProtection="1">
      <alignment horizontal="center" vertical="center"/>
      <protection locked="0"/>
    </xf>
    <xf numFmtId="0" fontId="4" fillId="37" borderId="4" xfId="2" applyFont="1" applyFill="1" applyBorder="1" applyAlignment="1" applyProtection="1">
      <alignment horizontal="center"/>
      <protection locked="0"/>
    </xf>
    <xf numFmtId="0" fontId="4" fillId="0" borderId="3" xfId="2" applyFont="1" applyFill="1" applyBorder="1" applyAlignment="1" applyProtection="1">
      <alignment horizontal="left"/>
      <protection locked="0"/>
    </xf>
    <xf numFmtId="3" fontId="2" fillId="0" borderId="24" xfId="1" applyNumberFormat="1" applyFont="1" applyFill="1" applyBorder="1" applyProtection="1">
      <protection locked="0"/>
    </xf>
    <xf numFmtId="49" fontId="0" fillId="0" borderId="37" xfId="216" applyNumberFormat="1" applyFont="1" applyFill="1" applyBorder="1" applyAlignment="1" applyProtection="1">
      <protection locked="0"/>
    </xf>
    <xf numFmtId="4" fontId="0" fillId="0" borderId="28" xfId="216" applyNumberFormat="1" applyFont="1" applyFill="1" applyBorder="1" applyAlignment="1" applyProtection="1">
      <alignment horizontal="right"/>
      <protection locked="0"/>
    </xf>
    <xf numFmtId="0" fontId="0" fillId="0" borderId="28" xfId="0" applyFill="1" applyBorder="1" applyAlignment="1" applyProtection="1">
      <alignment horizontal="center" vertical="center"/>
      <protection locked="0"/>
    </xf>
    <xf numFmtId="3" fontId="31" fillId="0" borderId="28" xfId="131" applyNumberFormat="1" applyFont="1" applyFill="1" applyBorder="1" applyProtection="1">
      <protection locked="0"/>
    </xf>
    <xf numFmtId="0" fontId="0" fillId="39" borderId="0" xfId="0" applyFill="1" applyProtection="1">
      <protection locked="0"/>
    </xf>
    <xf numFmtId="0" fontId="52" fillId="0" borderId="15" xfId="0" applyFont="1" applyFill="1" applyBorder="1" applyAlignment="1" applyProtection="1">
      <alignment horizontal="right"/>
      <protection locked="0"/>
    </xf>
    <xf numFmtId="0" fontId="52" fillId="0" borderId="0" xfId="0" applyFont="1" applyFill="1" applyBorder="1" applyProtection="1">
      <protection locked="0"/>
    </xf>
    <xf numFmtId="0" fontId="0" fillId="0" borderId="0" xfId="0" applyFill="1" applyBorder="1" applyProtection="1">
      <protection locked="0"/>
    </xf>
    <xf numFmtId="0" fontId="0" fillId="0" borderId="44" xfId="0" applyFill="1" applyBorder="1" applyProtection="1">
      <protection locked="0"/>
    </xf>
    <xf numFmtId="0" fontId="0" fillId="39" borderId="17" xfId="0" applyFill="1" applyBorder="1" applyProtection="1">
      <protection locked="0"/>
    </xf>
    <xf numFmtId="0" fontId="0" fillId="39" borderId="18" xfId="0" applyFill="1" applyBorder="1" applyProtection="1">
      <protection locked="0"/>
    </xf>
    <xf numFmtId="0" fontId="0" fillId="39" borderId="51" xfId="0" applyFill="1" applyBorder="1" applyProtection="1">
      <protection locked="0"/>
    </xf>
    <xf numFmtId="0" fontId="0" fillId="39" borderId="15" xfId="0" applyFill="1" applyBorder="1" applyProtection="1">
      <protection locked="0"/>
    </xf>
    <xf numFmtId="0" fontId="0" fillId="39" borderId="0" xfId="0" applyFill="1" applyBorder="1" applyProtection="1">
      <protection locked="0"/>
    </xf>
    <xf numFmtId="0" fontId="0" fillId="39" borderId="52" xfId="0" applyFill="1" applyBorder="1" applyProtection="1">
      <protection locked="0"/>
    </xf>
    <xf numFmtId="0" fontId="52" fillId="0" borderId="45" xfId="0" applyFont="1" applyFill="1" applyBorder="1" applyProtection="1">
      <protection locked="0"/>
    </xf>
    <xf numFmtId="0" fontId="0" fillId="0" borderId="46" xfId="0" applyFill="1" applyBorder="1" applyProtection="1">
      <protection locked="0"/>
    </xf>
    <xf numFmtId="0" fontId="52" fillId="0" borderId="46" xfId="0" applyFont="1" applyFill="1" applyBorder="1" applyProtection="1">
      <protection locked="0"/>
    </xf>
    <xf numFmtId="0" fontId="0" fillId="0" borderId="47" xfId="0" applyFill="1" applyBorder="1" applyProtection="1">
      <protection locked="0"/>
    </xf>
    <xf numFmtId="0" fontId="0" fillId="39" borderId="19" xfId="0" applyFill="1" applyBorder="1" applyProtection="1">
      <protection locked="0"/>
    </xf>
    <xf numFmtId="0" fontId="0" fillId="39" borderId="16" xfId="0" applyFill="1" applyBorder="1" applyProtection="1">
      <protection locked="0"/>
    </xf>
    <xf numFmtId="0" fontId="0" fillId="39" borderId="55" xfId="0" applyFill="1" applyBorder="1" applyProtection="1">
      <protection locked="0"/>
    </xf>
    <xf numFmtId="0" fontId="0" fillId="39" borderId="53" xfId="0" applyFill="1" applyBorder="1" applyProtection="1">
      <protection locked="0"/>
    </xf>
    <xf numFmtId="0" fontId="0" fillId="39" borderId="54" xfId="0" applyFill="1" applyBorder="1" applyProtection="1">
      <protection locked="0"/>
    </xf>
    <xf numFmtId="0" fontId="47" fillId="39" borderId="0" xfId="0" applyFont="1" applyFill="1" applyAlignment="1" applyProtection="1">
      <alignment horizontal="center" vertical="center"/>
      <protection locked="0"/>
    </xf>
    <xf numFmtId="0" fontId="0" fillId="39" borderId="20" xfId="0" applyFill="1" applyBorder="1" applyProtection="1">
      <protection locked="0"/>
    </xf>
    <xf numFmtId="0" fontId="0" fillId="39" borderId="21" xfId="0" applyFill="1" applyBorder="1" applyProtection="1">
      <protection locked="0"/>
    </xf>
    <xf numFmtId="0" fontId="0" fillId="39" borderId="22" xfId="0" applyFill="1" applyBorder="1" applyProtection="1">
      <protection locked="0"/>
    </xf>
    <xf numFmtId="0" fontId="41" fillId="39" borderId="0" xfId="0" applyFont="1" applyFill="1" applyProtection="1">
      <protection locked="0"/>
    </xf>
    <xf numFmtId="0" fontId="43" fillId="39" borderId="0" xfId="0" applyFont="1" applyFill="1" applyAlignment="1" applyProtection="1">
      <alignment horizontal="right"/>
      <protection locked="0"/>
    </xf>
    <xf numFmtId="0" fontId="43" fillId="39" borderId="0" xfId="0" applyFont="1" applyFill="1" applyAlignment="1" applyProtection="1">
      <alignment horizontal="center"/>
      <protection locked="0"/>
    </xf>
    <xf numFmtId="0" fontId="43" fillId="39" borderId="0" xfId="0" applyFont="1" applyFill="1" applyAlignment="1" applyProtection="1">
      <alignment horizontal="fill"/>
      <protection locked="0"/>
    </xf>
    <xf numFmtId="0" fontId="48" fillId="39" borderId="0" xfId="0" applyFont="1" applyFill="1" applyAlignment="1" applyProtection="1">
      <alignment horizontal="center"/>
      <protection locked="0"/>
    </xf>
    <xf numFmtId="0" fontId="0" fillId="39" borderId="0" xfId="0" applyFill="1" applyProtection="1"/>
    <xf numFmtId="0" fontId="46" fillId="38" borderId="57" xfId="0" applyFont="1" applyFill="1" applyBorder="1" applyAlignment="1" applyProtection="1">
      <alignment horizontal="center"/>
    </xf>
    <xf numFmtId="0" fontId="46" fillId="38" borderId="58" xfId="0" applyFont="1" applyFill="1" applyBorder="1" applyAlignment="1" applyProtection="1">
      <alignment horizontal="center"/>
    </xf>
    <xf numFmtId="0" fontId="46" fillId="38" borderId="56" xfId="0" applyFont="1" applyFill="1" applyBorder="1" applyAlignment="1" applyProtection="1">
      <alignment horizontal="center"/>
    </xf>
    <xf numFmtId="0" fontId="0" fillId="0" borderId="17" xfId="0" applyFill="1" applyBorder="1" applyProtection="1"/>
    <xf numFmtId="0" fontId="0" fillId="0" borderId="18" xfId="0" applyFill="1" applyBorder="1" applyProtection="1"/>
    <xf numFmtId="0" fontId="0" fillId="0" borderId="43" xfId="0" applyFill="1" applyBorder="1" applyProtection="1"/>
    <xf numFmtId="0" fontId="2" fillId="39" borderId="0" xfId="0" applyFont="1" applyFill="1" applyProtection="1">
      <protection locked="0"/>
    </xf>
    <xf numFmtId="0" fontId="0" fillId="0" borderId="0" xfId="0" applyProtection="1">
      <protection locked="0"/>
    </xf>
    <xf numFmtId="0" fontId="40" fillId="38" borderId="39" xfId="131" applyNumberFormat="1" applyFont="1" applyFill="1" applyBorder="1" applyAlignment="1" applyProtection="1">
      <alignment horizontal="center" vertical="center"/>
      <protection locked="0"/>
    </xf>
    <xf numFmtId="0" fontId="40" fillId="38" borderId="40" xfId="131" applyNumberFormat="1" applyFont="1" applyFill="1" applyBorder="1" applyAlignment="1" applyProtection="1">
      <alignment horizontal="center" vertical="center"/>
      <protection locked="0"/>
    </xf>
    <xf numFmtId="0" fontId="40" fillId="38" borderId="41" xfId="131" applyNumberFormat="1" applyFont="1" applyFill="1" applyBorder="1" applyAlignment="1" applyProtection="1">
      <alignment horizontal="center" vertical="center"/>
      <protection locked="0"/>
    </xf>
    <xf numFmtId="0" fontId="41" fillId="0" borderId="0" xfId="0" applyFont="1" applyProtection="1">
      <protection locked="0"/>
    </xf>
    <xf numFmtId="0" fontId="31" fillId="0" borderId="39" xfId="131" applyNumberFormat="1" applyFont="1" applyFill="1" applyBorder="1" applyAlignment="1" applyProtection="1">
      <protection locked="0"/>
    </xf>
    <xf numFmtId="14" fontId="31" fillId="0" borderId="39" xfId="131" applyNumberFormat="1" applyFont="1" applyFill="1" applyBorder="1" applyAlignment="1" applyProtection="1">
      <protection locked="0"/>
    </xf>
    <xf numFmtId="0" fontId="29" fillId="0" borderId="39" xfId="1" applyNumberFormat="1" applyFont="1" applyFill="1" applyBorder="1" applyAlignment="1" applyProtection="1">
      <protection locked="0"/>
    </xf>
    <xf numFmtId="0" fontId="29" fillId="0" borderId="38" xfId="1" applyNumberFormat="1" applyFont="1" applyFill="1" applyBorder="1" applyAlignment="1" applyProtection="1">
      <protection locked="0"/>
    </xf>
    <xf numFmtId="0" fontId="31" fillId="0" borderId="36" xfId="131" applyNumberFormat="1" applyFont="1" applyFill="1" applyBorder="1" applyAlignment="1" applyProtection="1">
      <protection locked="0"/>
    </xf>
    <xf numFmtId="14" fontId="31" fillId="0" borderId="36" xfId="131" applyNumberFormat="1" applyFont="1" applyFill="1" applyBorder="1" applyAlignment="1" applyProtection="1">
      <protection locked="0"/>
    </xf>
    <xf numFmtId="0" fontId="29" fillId="0" borderId="36" xfId="1" applyNumberFormat="1" applyFont="1" applyFill="1" applyBorder="1" applyAlignment="1" applyProtection="1">
      <protection locked="0"/>
    </xf>
    <xf numFmtId="0" fontId="29" fillId="0" borderId="28" xfId="1" applyNumberFormat="1" applyFont="1" applyFill="1" applyBorder="1" applyAlignment="1" applyProtection="1">
      <protection locked="0"/>
    </xf>
    <xf numFmtId="0" fontId="0" fillId="0" borderId="0" xfId="0" applyProtection="1"/>
    <xf numFmtId="0" fontId="2" fillId="0" borderId="0" xfId="0" applyFont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41" fillId="40" borderId="48" xfId="0" applyFont="1" applyFill="1" applyBorder="1" applyAlignment="1" applyProtection="1">
      <alignment horizontal="center" vertical="center"/>
    </xf>
    <xf numFmtId="0" fontId="41" fillId="40" borderId="49" xfId="0" applyFont="1" applyFill="1" applyBorder="1" applyAlignment="1" applyProtection="1">
      <alignment horizontal="center" vertical="center"/>
    </xf>
    <xf numFmtId="0" fontId="41" fillId="40" borderId="50" xfId="0" applyFont="1" applyFill="1" applyBorder="1" applyAlignment="1" applyProtection="1">
      <alignment horizontal="center" vertical="center"/>
    </xf>
    <xf numFmtId="0" fontId="41" fillId="40" borderId="48" xfId="0" applyFont="1" applyFill="1" applyBorder="1" applyAlignment="1" applyProtection="1">
      <alignment horizontal="center" vertical="center" wrapText="1"/>
      <protection locked="0"/>
    </xf>
    <xf numFmtId="0" fontId="41" fillId="40" borderId="49" xfId="0" applyFont="1" applyFill="1" applyBorder="1" applyAlignment="1" applyProtection="1">
      <alignment horizontal="center" vertical="center" wrapText="1"/>
      <protection locked="0"/>
    </xf>
    <xf numFmtId="0" fontId="41" fillId="40" borderId="50" xfId="0" applyFont="1" applyFill="1" applyBorder="1" applyAlignment="1" applyProtection="1">
      <alignment horizontal="center" vertical="center" wrapText="1"/>
      <protection locked="0"/>
    </xf>
    <xf numFmtId="0" fontId="51" fillId="0" borderId="0" xfId="0" applyFont="1" applyProtection="1">
      <protection locked="0"/>
    </xf>
    <xf numFmtId="0" fontId="2" fillId="0" borderId="0" xfId="0" applyFont="1" applyAlignment="1" applyProtection="1">
      <protection locked="0"/>
    </xf>
    <xf numFmtId="0" fontId="0" fillId="0" borderId="0" xfId="0" applyAlignment="1" applyProtection="1">
      <protection locked="0"/>
    </xf>
    <xf numFmtId="0" fontId="0" fillId="0" borderId="42" xfId="0" applyBorder="1" applyProtection="1">
      <protection locked="0"/>
    </xf>
    <xf numFmtId="0" fontId="29" fillId="0" borderId="42" xfId="1" applyNumberFormat="1" applyFont="1" applyFill="1" applyBorder="1" applyAlignment="1" applyProtection="1">
      <protection locked="0"/>
    </xf>
    <xf numFmtId="0" fontId="41" fillId="40" borderId="48" xfId="0" applyFont="1" applyFill="1" applyBorder="1" applyAlignment="1" applyProtection="1">
      <alignment horizontal="center" vertical="center" wrapText="1"/>
    </xf>
    <xf numFmtId="0" fontId="41" fillId="40" borderId="49" xfId="0" applyFont="1" applyFill="1" applyBorder="1" applyAlignment="1" applyProtection="1">
      <alignment horizontal="center" vertical="center" wrapText="1"/>
    </xf>
    <xf numFmtId="0" fontId="41" fillId="40" borderId="50" xfId="0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horizontal="center" vertical="center" wrapText="1"/>
      <protection locked="0"/>
    </xf>
    <xf numFmtId="0" fontId="31" fillId="0" borderId="0" xfId="131" applyFont="1" applyFill="1" applyBorder="1" applyProtection="1">
      <protection locked="0"/>
    </xf>
    <xf numFmtId="0" fontId="2" fillId="0" borderId="0" xfId="0" applyFont="1" applyProtection="1">
      <protection locked="0"/>
    </xf>
    <xf numFmtId="0" fontId="42" fillId="0" borderId="0" xfId="0" applyFont="1" applyAlignment="1" applyProtection="1">
      <alignment horizontal="center" vertical="center"/>
    </xf>
    <xf numFmtId="14" fontId="2" fillId="0" borderId="0" xfId="1" applyNumberFormat="1" applyFont="1" applyFill="1" applyAlignment="1" applyProtection="1">
      <alignment horizontal="center"/>
      <protection locked="0"/>
    </xf>
    <xf numFmtId="0" fontId="2" fillId="0" borderId="0" xfId="1" applyFont="1" applyFill="1" applyAlignment="1" applyProtection="1">
      <alignment horizontal="center"/>
      <protection locked="0"/>
    </xf>
    <xf numFmtId="0" fontId="2" fillId="0" borderId="0" xfId="1" applyFont="1" applyFill="1" applyAlignment="1" applyProtection="1">
      <protection locked="0"/>
    </xf>
    <xf numFmtId="3" fontId="2" fillId="0" borderId="0" xfId="1" applyNumberFormat="1" applyFont="1" applyFill="1" applyAlignment="1" applyProtection="1">
      <protection locked="0"/>
    </xf>
    <xf numFmtId="14" fontId="2" fillId="0" borderId="0" xfId="1" applyNumberFormat="1" applyFont="1" applyFill="1" applyAlignment="1" applyProtection="1">
      <alignment horizontal="center"/>
    </xf>
    <xf numFmtId="0" fontId="2" fillId="0" borderId="0" xfId="1" applyFont="1" applyFill="1" applyAlignment="1" applyProtection="1">
      <alignment horizontal="center"/>
    </xf>
    <xf numFmtId="0" fontId="2" fillId="0" borderId="0" xfId="1" applyFont="1" applyFill="1" applyAlignment="1" applyProtection="1"/>
    <xf numFmtId="3" fontId="2" fillId="0" borderId="0" xfId="1" applyNumberFormat="1" applyFont="1" applyFill="1" applyAlignment="1" applyProtection="1"/>
    <xf numFmtId="14" fontId="40" fillId="38" borderId="25" xfId="131" applyNumberFormat="1" applyFont="1" applyFill="1" applyBorder="1" applyAlignment="1" applyProtection="1">
      <alignment horizontal="center" vertical="center"/>
    </xf>
    <xf numFmtId="0" fontId="40" fillId="38" borderId="26" xfId="131" applyFont="1" applyFill="1" applyBorder="1" applyAlignment="1" applyProtection="1">
      <alignment horizontal="center" vertical="center"/>
    </xf>
    <xf numFmtId="0" fontId="40" fillId="38" borderId="27" xfId="131" applyFont="1" applyFill="1" applyBorder="1" applyAlignment="1" applyProtection="1">
      <alignment horizontal="center" vertical="center"/>
    </xf>
    <xf numFmtId="0" fontId="40" fillId="38" borderId="29" xfId="131" applyFont="1" applyFill="1" applyBorder="1" applyAlignment="1" applyProtection="1">
      <alignment horizontal="center" vertical="center" wrapText="1"/>
    </xf>
    <xf numFmtId="0" fontId="40" fillId="38" borderId="30" xfId="131" applyFont="1" applyFill="1" applyBorder="1" applyAlignment="1" applyProtection="1">
      <alignment horizontal="center" vertical="center" wrapText="1"/>
    </xf>
    <xf numFmtId="0" fontId="40" fillId="38" borderId="32" xfId="131" applyFont="1" applyFill="1" applyBorder="1" applyAlignment="1" applyProtection="1">
      <alignment horizontal="center" vertical="center" wrapText="1"/>
    </xf>
    <xf numFmtId="0" fontId="40" fillId="38" borderId="35" xfId="131" applyFont="1" applyFill="1" applyBorder="1" applyAlignment="1" applyProtection="1">
      <alignment horizontal="center" vertical="center" wrapText="1"/>
    </xf>
    <xf numFmtId="0" fontId="40" fillId="38" borderId="31" xfId="131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horizontal="center" vertical="center" wrapText="1"/>
    </xf>
    <xf numFmtId="0" fontId="23" fillId="0" borderId="0" xfId="217" applyAlignment="1">
      <alignment horizontal="center"/>
    </xf>
    <xf numFmtId="0" fontId="53" fillId="0" borderId="0" xfId="217" applyFont="1" applyAlignment="1"/>
    <xf numFmtId="0" fontId="54" fillId="0" borderId="0" xfId="217" applyFont="1" applyAlignment="1">
      <alignment horizontal="center"/>
    </xf>
  </cellXfs>
  <cellStyles count="218">
    <cellStyle name="20% - Accent1" xfId="3"/>
    <cellStyle name="20% - Accent2" xfId="4"/>
    <cellStyle name="20% - Accent3" xfId="5"/>
    <cellStyle name="20% - Accent4" xfId="6"/>
    <cellStyle name="20% - Accent5" xfId="7"/>
    <cellStyle name="20% - Accent6" xfId="8"/>
    <cellStyle name="40% - Accent1" xfId="9"/>
    <cellStyle name="40% - Accent2" xfId="10"/>
    <cellStyle name="40% - Accent3" xfId="11"/>
    <cellStyle name="40% - Accent4" xfId="12"/>
    <cellStyle name="40% - Accent5" xfId="13"/>
    <cellStyle name="40% - Accent6" xfId="14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a-aaa3" xfId="21"/>
    <cellStyle name="Accent1" xfId="22"/>
    <cellStyle name="Accent2" xfId="23"/>
    <cellStyle name="Accent3" xfId="24"/>
    <cellStyle name="Accent4" xfId="25"/>
    <cellStyle name="Accent5" xfId="26"/>
    <cellStyle name="Accent6" xfId="27"/>
    <cellStyle name="Bad" xfId="28"/>
    <cellStyle name="Calculation" xfId="29"/>
    <cellStyle name="Check Cell" xfId="30"/>
    <cellStyle name="Énfasis 1" xfId="31"/>
    <cellStyle name="Énfasis 2" xfId="32"/>
    <cellStyle name="Énfasis 3" xfId="33"/>
    <cellStyle name="Énfasis1 - 20%" xfId="34"/>
    <cellStyle name="Énfasis1 - 40%" xfId="35"/>
    <cellStyle name="Énfasis1 - 60%" xfId="36"/>
    <cellStyle name="Énfasis2 - 20%" xfId="37"/>
    <cellStyle name="Énfasis2 - 40%" xfId="38"/>
    <cellStyle name="Énfasis2 - 60%" xfId="39"/>
    <cellStyle name="Énfasis3 - 20%" xfId="40"/>
    <cellStyle name="Énfasis3 - 40%" xfId="41"/>
    <cellStyle name="Énfasis3 - 60%" xfId="42"/>
    <cellStyle name="Énfasis4 - 20%" xfId="43"/>
    <cellStyle name="Énfasis4 - 40%" xfId="44"/>
    <cellStyle name="Énfasis4 - 60%" xfId="45"/>
    <cellStyle name="Énfasis5 - 20%" xfId="46"/>
    <cellStyle name="Énfasis5 - 40%" xfId="47"/>
    <cellStyle name="Énfasis5 - 60%" xfId="48"/>
    <cellStyle name="Énfasis6 - 20%" xfId="49"/>
    <cellStyle name="Énfasis6 - 40%" xfId="50"/>
    <cellStyle name="Énfasis6 - 60%" xfId="51"/>
    <cellStyle name="Entrada 2" xfId="52"/>
    <cellStyle name="Estilo 1" xfId="53"/>
    <cellStyle name="Estilo 2" xfId="54"/>
    <cellStyle name="Estilo 3" xfId="55"/>
    <cellStyle name="Estilo 4" xfId="56"/>
    <cellStyle name="Euro" xfId="57"/>
    <cellStyle name="Euro 2" xfId="58"/>
    <cellStyle name="Euro 3" xfId="59"/>
    <cellStyle name="Euro 3 2" xfId="60"/>
    <cellStyle name="Euro 4" xfId="61"/>
    <cellStyle name="Euro 5" xfId="62"/>
    <cellStyle name="Euro 5 2" xfId="63"/>
    <cellStyle name="Euro 6" xfId="64"/>
    <cellStyle name="Euro 7" xfId="65"/>
    <cellStyle name="Euro 8" xfId="66"/>
    <cellStyle name="Euro_ALMACEN" xfId="67"/>
    <cellStyle name="Explanatory Text" xfId="68"/>
    <cellStyle name="GEOLIN" xfId="69"/>
    <cellStyle name="Good" xfId="70"/>
    <cellStyle name="Heading" xfId="71"/>
    <cellStyle name="Heading 1" xfId="72"/>
    <cellStyle name="Heading 2" xfId="73"/>
    <cellStyle name="Heading 3" xfId="74"/>
    <cellStyle name="Heading 4" xfId="75"/>
    <cellStyle name="Hipervínculo" xfId="217" builtinId="8"/>
    <cellStyle name="Hipervínculo 2" xfId="76"/>
    <cellStyle name="Hipervínculo 3" xfId="77"/>
    <cellStyle name="Hipervínculo 3 2" xfId="78"/>
    <cellStyle name="Hipervínculo 4" xfId="79"/>
    <cellStyle name="Hipervínculo 5" xfId="80"/>
    <cellStyle name="Input" xfId="81"/>
    <cellStyle name="Label" xfId="82"/>
    <cellStyle name="Label 2" xfId="83"/>
    <cellStyle name="Linked Cell" xfId="84"/>
    <cellStyle name="Millares [0] 2" xfId="85"/>
    <cellStyle name="Millares [0] 2 2" xfId="86"/>
    <cellStyle name="Millares [0] 3" xfId="87"/>
    <cellStyle name="Millares [0] 4" xfId="88"/>
    <cellStyle name="Millares 2" xfId="89"/>
    <cellStyle name="Millares 2 2" xfId="90"/>
    <cellStyle name="Millares 2 2 2" xfId="91"/>
    <cellStyle name="Millares 3" xfId="92"/>
    <cellStyle name="Millares 3 2" xfId="93"/>
    <cellStyle name="Millares 4" xfId="94"/>
    <cellStyle name="Millares 5" xfId="95"/>
    <cellStyle name="Millares 6" xfId="96"/>
    <cellStyle name="Millares 7" xfId="97"/>
    <cellStyle name="Millares 8" xfId="98"/>
    <cellStyle name="Moneda" xfId="216" builtinId="4"/>
    <cellStyle name="Moneda [0] 2" xfId="99"/>
    <cellStyle name="Moneda [0] 2 2" xfId="100"/>
    <cellStyle name="Moneda [0] 3" xfId="101"/>
    <cellStyle name="Moneda [0] 4" xfId="102"/>
    <cellStyle name="Moneda 10" xfId="103"/>
    <cellStyle name="Moneda 10 2" xfId="104"/>
    <cellStyle name="Moneda 11" xfId="105"/>
    <cellStyle name="Moneda 12" xfId="106"/>
    <cellStyle name="Moneda 13" xfId="107"/>
    <cellStyle name="Moneda 14" xfId="108"/>
    <cellStyle name="Moneda 2" xfId="109"/>
    <cellStyle name="Moneda 2 2" xfId="110"/>
    <cellStyle name="Moneda 2 3" xfId="111"/>
    <cellStyle name="Moneda 2 4" xfId="112"/>
    <cellStyle name="Moneda 3" xfId="113"/>
    <cellStyle name="Moneda 3 2" xfId="114"/>
    <cellStyle name="Moneda 3 3" xfId="115"/>
    <cellStyle name="Moneda 3 3 2" xfId="116"/>
    <cellStyle name="Moneda 3 4" xfId="117"/>
    <cellStyle name="Moneda 4" xfId="118"/>
    <cellStyle name="Moneda 4 2" xfId="119"/>
    <cellStyle name="Moneda 4 2 2" xfId="120"/>
    <cellStyle name="Moneda 4 3" xfId="121"/>
    <cellStyle name="Moneda 4 3 2" xfId="122"/>
    <cellStyle name="Moneda 5" xfId="123"/>
    <cellStyle name="Moneda 6" xfId="124"/>
    <cellStyle name="Moneda 6 2" xfId="125"/>
    <cellStyle name="Moneda 7" xfId="126"/>
    <cellStyle name="Moneda 8" xfId="127"/>
    <cellStyle name="Moneda 9" xfId="128"/>
    <cellStyle name="Moneda 9 2" xfId="129"/>
    <cellStyle name="Normal" xfId="0" builtinId="0"/>
    <cellStyle name="Normal 10" xfId="130"/>
    <cellStyle name="Normal 10 2" xfId="131"/>
    <cellStyle name="Normal 10 2 2" xfId="132"/>
    <cellStyle name="Normal 10 3" xfId="133"/>
    <cellStyle name="Normal 11" xfId="134"/>
    <cellStyle name="Normal 11 2" xfId="135"/>
    <cellStyle name="Normal 11 2 2" xfId="1"/>
    <cellStyle name="Normal 11 3" xfId="136"/>
    <cellStyle name="Normal 12" xfId="137"/>
    <cellStyle name="Normal 12 2" xfId="138"/>
    <cellStyle name="Normal 12 3" xfId="139"/>
    <cellStyle name="Normal 13" xfId="140"/>
    <cellStyle name="Normal 14" xfId="141"/>
    <cellStyle name="Normal 14 2" xfId="142"/>
    <cellStyle name="Normal 15" xfId="143"/>
    <cellStyle name="Normal 16" xfId="144"/>
    <cellStyle name="Normal 17" xfId="145"/>
    <cellStyle name="Normal 18" xfId="146"/>
    <cellStyle name="Normal 18 2" xfId="147"/>
    <cellStyle name="Normal 19" xfId="148"/>
    <cellStyle name="Normal 19 2" xfId="149"/>
    <cellStyle name="Normal 2" xfId="150"/>
    <cellStyle name="Normal 2 2" xfId="151"/>
    <cellStyle name="Normal 2 2 2" xfId="152"/>
    <cellStyle name="Normal 2 3" xfId="153"/>
    <cellStyle name="Normal 2 3 2" xfId="154"/>
    <cellStyle name="Normal 2 4" xfId="155"/>
    <cellStyle name="Normal 2 4 2" xfId="156"/>
    <cellStyle name="Normal 2 5" xfId="157"/>
    <cellStyle name="Normal 2_07 Formatocondicional" xfId="158"/>
    <cellStyle name="Normal 20" xfId="159"/>
    <cellStyle name="Normal 21" xfId="160"/>
    <cellStyle name="Normal 22" xfId="161"/>
    <cellStyle name="Normal 23" xfId="162"/>
    <cellStyle name="Normal 24" xfId="163"/>
    <cellStyle name="Normal 25" xfId="164"/>
    <cellStyle name="Normal 26" xfId="165"/>
    <cellStyle name="Normal 26 2" xfId="166"/>
    <cellStyle name="Normal 27" xfId="167"/>
    <cellStyle name="Normal 3" xfId="168"/>
    <cellStyle name="Normal 3 2" xfId="169"/>
    <cellStyle name="Normal 4" xfId="170"/>
    <cellStyle name="Normal 4 2" xfId="171"/>
    <cellStyle name="Normal 4 2 2" xfId="172"/>
    <cellStyle name="Normal 4 3" xfId="173"/>
    <cellStyle name="Normal 4_05 Formulas y funciones" xfId="174"/>
    <cellStyle name="Normal 5" xfId="175"/>
    <cellStyle name="Normal 5 2" xfId="176"/>
    <cellStyle name="Normal 5 3" xfId="177"/>
    <cellStyle name="Normal 5 3 2" xfId="178"/>
    <cellStyle name="Normal 5 3 2 2" xfId="179"/>
    <cellStyle name="Normal 5 3 2 3" xfId="180"/>
    <cellStyle name="Normal 5 3 2 4" xfId="181"/>
    <cellStyle name="Normal 6" xfId="182"/>
    <cellStyle name="Normal 6 2" xfId="183"/>
    <cellStyle name="Normal 7" xfId="184"/>
    <cellStyle name="Normal 7 2" xfId="185"/>
    <cellStyle name="Normal 8" xfId="186"/>
    <cellStyle name="Normal 8 2" xfId="187"/>
    <cellStyle name="Normal 8 2 2" xfId="188"/>
    <cellStyle name="Normal 9" xfId="189"/>
    <cellStyle name="Normal_Hoja1" xfId="2"/>
    <cellStyle name="Notas 2" xfId="190"/>
    <cellStyle name="Note" xfId="191"/>
    <cellStyle name="Output" xfId="192"/>
    <cellStyle name="Pais" xfId="193"/>
    <cellStyle name="Paises" xfId="194"/>
    <cellStyle name="paiss" xfId="195"/>
    <cellStyle name="Porcentaje 2" xfId="196"/>
    <cellStyle name="Porcentaje 2 2" xfId="197"/>
    <cellStyle name="Porcentaje 2 3" xfId="198"/>
    <cellStyle name="Porcentaje 3" xfId="199"/>
    <cellStyle name="Porcentaje 4" xfId="200"/>
    <cellStyle name="Porcentaje 5" xfId="201"/>
    <cellStyle name="Porcentaje 6" xfId="202"/>
    <cellStyle name="Porcentaje 7" xfId="203"/>
    <cellStyle name="Porcentaje 7 2" xfId="204"/>
    <cellStyle name="Porcentaje 8" xfId="205"/>
    <cellStyle name="Porcentual 2" xfId="206"/>
    <cellStyle name="Porcentual 2 2" xfId="207"/>
    <cellStyle name="Porcentual 2 2 2" xfId="208"/>
    <cellStyle name="Porcentual 3" xfId="209"/>
    <cellStyle name="Porcentual 4" xfId="210"/>
    <cellStyle name="testing" xfId="211"/>
    <cellStyle name="testing2" xfId="212"/>
    <cellStyle name="Title" xfId="213"/>
    <cellStyle name="Título de hoja" xfId="214"/>
    <cellStyle name="Warning Text" xfId="215"/>
  </cellStyles>
  <dxfs count="0"/>
  <tableStyles count="0" defaultTableStyle="TableStyleMedium2" defaultPivotStyle="PivotStyleLight16"/>
  <colors>
    <mruColors>
      <color rgb="FF64B460"/>
      <color rgb="FFFFFFE5"/>
      <color rgb="FFFDFDE9"/>
      <color rgb="FFFFFFFF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6.jpeg"/><Relationship Id="rId7" Type="http://schemas.openxmlformats.org/officeDocument/2006/relationships/hyperlink" Target="http://www.guacolinos.com" TargetMode="External"/><Relationship Id="rId2" Type="http://schemas.openxmlformats.org/officeDocument/2006/relationships/hyperlink" Target="https://www.youtube.com/watch?v=BLb9S7acEd4" TargetMode="External"/><Relationship Id="rId1" Type="http://schemas.openxmlformats.org/officeDocument/2006/relationships/image" Target="../media/image5.png"/><Relationship Id="rId6" Type="http://schemas.openxmlformats.org/officeDocument/2006/relationships/hyperlink" Target="https://www.guacolinos.com" TargetMode="External"/><Relationship Id="rId5" Type="http://schemas.openxmlformats.org/officeDocument/2006/relationships/image" Target="../media/image7.png"/><Relationship Id="rId4" Type="http://schemas.openxmlformats.org/officeDocument/2006/relationships/hyperlink" Target="https://www.facebook.com/GuacolinosExcel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1060980</xdr:colOff>
      <xdr:row>18</xdr:row>
      <xdr:rowOff>73818</xdr:rowOff>
    </xdr:from>
    <xdr:to>
      <xdr:col>13</xdr:col>
      <xdr:colOff>375710</xdr:colOff>
      <xdr:row>21</xdr:row>
      <xdr:rowOff>129369</xdr:rowOff>
    </xdr:to>
    <xdr:cxnSp macro="">
      <xdr:nvCxnSpPr>
        <xdr:cNvPr id="60" name="Conector angular 59"/>
        <xdr:cNvCxnSpPr>
          <a:stCxn id="34" idx="3"/>
          <a:endCxn id="54" idx="1"/>
        </xdr:cNvCxnSpPr>
      </xdr:nvCxnSpPr>
      <xdr:spPr>
        <a:xfrm>
          <a:off x="10597886" y="3657599"/>
          <a:ext cx="1410230" cy="722301"/>
        </a:xfrm>
        <a:prstGeom prst="bentConnector3">
          <a:avLst>
            <a:gd name="adj1" fmla="val 48311"/>
          </a:avLst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1060980</xdr:colOff>
      <xdr:row>9</xdr:row>
      <xdr:rowOff>201174</xdr:rowOff>
    </xdr:from>
    <xdr:to>
      <xdr:col>13</xdr:col>
      <xdr:colOff>320412</xdr:colOff>
      <xdr:row>18</xdr:row>
      <xdr:rowOff>73818</xdr:rowOff>
    </xdr:to>
    <xdr:cxnSp macro="">
      <xdr:nvCxnSpPr>
        <xdr:cNvPr id="62" name="Conector angular 61"/>
        <xdr:cNvCxnSpPr>
          <a:stCxn id="34" idx="3"/>
          <a:endCxn id="57" idx="1"/>
        </xdr:cNvCxnSpPr>
      </xdr:nvCxnSpPr>
      <xdr:spPr>
        <a:xfrm flipV="1">
          <a:off x="10597886" y="2201424"/>
          <a:ext cx="1354932" cy="1456175"/>
        </a:xfrm>
        <a:prstGeom prst="bentConnector3">
          <a:avLst>
            <a:gd name="adj1" fmla="val 50000"/>
          </a:avLst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160866</xdr:colOff>
      <xdr:row>6</xdr:row>
      <xdr:rowOff>95249</xdr:rowOff>
    </xdr:from>
    <xdr:to>
      <xdr:col>16</xdr:col>
      <xdr:colOff>659872</xdr:colOff>
      <xdr:row>28</xdr:row>
      <xdr:rowOff>11906</xdr:rowOff>
    </xdr:to>
    <xdr:grpSp>
      <xdr:nvGrpSpPr>
        <xdr:cNvPr id="12" name="Grupo 11"/>
        <xdr:cNvGrpSpPr/>
      </xdr:nvGrpSpPr>
      <xdr:grpSpPr>
        <a:xfrm>
          <a:off x="2565929" y="1428749"/>
          <a:ext cx="12071881" cy="4012407"/>
          <a:chOff x="2542116" y="1428749"/>
          <a:chExt cx="12071881" cy="4012407"/>
        </a:xfrm>
      </xdr:grpSpPr>
      <xdr:grpSp>
        <xdr:nvGrpSpPr>
          <xdr:cNvPr id="65" name="Grupo 64"/>
          <xdr:cNvGrpSpPr/>
        </xdr:nvGrpSpPr>
        <xdr:grpSpPr>
          <a:xfrm>
            <a:off x="11984303" y="3639345"/>
            <a:ext cx="2614876" cy="1801811"/>
            <a:chOff x="6043083" y="2899833"/>
            <a:chExt cx="2229908" cy="1862667"/>
          </a:xfrm>
        </xdr:grpSpPr>
        <xdr:pic>
          <xdr:nvPicPr>
            <xdr:cNvPr id="54" name="Imagen 53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043083" y="2899833"/>
              <a:ext cx="2229908" cy="1555750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63" name="CuadroTexto 62"/>
            <xdr:cNvSpPr txBox="1"/>
          </xdr:nvSpPr>
          <xdr:spPr>
            <a:xfrm>
              <a:off x="6360583" y="4561417"/>
              <a:ext cx="1534584" cy="201083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s-ES" sz="1400" b="1"/>
                <a:t>COLUMNAS</a:t>
              </a:r>
            </a:p>
          </xdr:txBody>
        </xdr:sp>
      </xdr:grpSp>
      <xdr:pic>
        <xdr:nvPicPr>
          <xdr:cNvPr id="34" name="Imagen 3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41634" y="2936080"/>
            <a:ext cx="3432439" cy="14668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11" name="Grupo 10"/>
          <xdr:cNvGrpSpPr/>
        </xdr:nvGrpSpPr>
        <xdr:grpSpPr>
          <a:xfrm>
            <a:off x="2542116" y="2975243"/>
            <a:ext cx="3290886" cy="1412342"/>
            <a:chOff x="2542116" y="2975243"/>
            <a:chExt cx="3290886" cy="1412342"/>
          </a:xfrm>
        </xdr:grpSpPr>
        <xdr:pic>
          <xdr:nvPicPr>
            <xdr:cNvPr id="39" name="Imagen 38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571220" y="2975243"/>
              <a:ext cx="695325" cy="304800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grpSp>
          <xdr:nvGrpSpPr>
            <xdr:cNvPr id="19" name="Grupo 18"/>
            <xdr:cNvGrpSpPr/>
          </xdr:nvGrpSpPr>
          <xdr:grpSpPr>
            <a:xfrm>
              <a:off x="2542116" y="3211248"/>
              <a:ext cx="3290886" cy="1176337"/>
              <a:chOff x="2684993" y="1876424"/>
              <a:chExt cx="3298824" cy="1141942"/>
            </a:xfrm>
          </xdr:grpSpPr>
          <xdr:pic>
            <xdr:nvPicPr>
              <xdr:cNvPr id="38" name="Imagen 37"/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4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2684993" y="1876424"/>
                <a:ext cx="3298824" cy="1141942"/>
              </a:xfrm>
              <a:prstGeom prst="rect">
                <a:avLst/>
              </a:prstGeom>
              <a:noFill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pic>
          <xdr:sp macro="" textlink="">
            <xdr:nvSpPr>
              <xdr:cNvPr id="40" name="Rectángulo 39"/>
              <xdr:cNvSpPr/>
            </xdr:nvSpPr>
            <xdr:spPr>
              <a:xfrm>
                <a:off x="4113740" y="1922991"/>
                <a:ext cx="729192" cy="843492"/>
              </a:xfrm>
              <a:prstGeom prst="rect">
                <a:avLst/>
              </a:prstGeom>
              <a:noFill/>
              <a:ln>
                <a:solidFill>
                  <a:srgbClr val="FF0000"/>
                </a:solidFill>
              </a:ln>
            </xdr:spPr>
            <xdr:style>
              <a:lnRef idx="2">
                <a:schemeClr val="accent6"/>
              </a:lnRef>
              <a:fillRef idx="1">
                <a:schemeClr val="lt1"/>
              </a:fillRef>
              <a:effectRef idx="0">
                <a:schemeClr val="accent6"/>
              </a:effectRef>
              <a:fontRef idx="minor">
                <a:schemeClr val="dk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s-ES" sz="1100"/>
              </a:p>
            </xdr:txBody>
          </xdr:sp>
        </xdr:grpSp>
      </xdr:grpSp>
      <xdr:sp macro="" textlink="">
        <xdr:nvSpPr>
          <xdr:cNvPr id="48" name="Rectángulo 47"/>
          <xdr:cNvSpPr/>
        </xdr:nvSpPr>
        <xdr:spPr>
          <a:xfrm>
            <a:off x="7249584" y="3283214"/>
            <a:ext cx="1064948" cy="988484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56" name="Elipse 55"/>
          <xdr:cNvSpPr/>
        </xdr:nvSpPr>
        <xdr:spPr>
          <a:xfrm>
            <a:off x="12128502" y="4046808"/>
            <a:ext cx="412750" cy="844021"/>
          </a:xfrm>
          <a:prstGeom prst="ellipse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grpSp>
        <xdr:nvGrpSpPr>
          <xdr:cNvPr id="66" name="Grupo 65"/>
          <xdr:cNvGrpSpPr/>
        </xdr:nvGrpSpPr>
        <xdr:grpSpPr>
          <a:xfrm>
            <a:off x="11929005" y="1428749"/>
            <a:ext cx="2684992" cy="1857376"/>
            <a:chOff x="9179984" y="2904066"/>
            <a:chExt cx="2229908" cy="1841501"/>
          </a:xfrm>
        </xdr:grpSpPr>
        <xdr:pic>
          <xdr:nvPicPr>
            <xdr:cNvPr id="57" name="Imagen 56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9179984" y="2904066"/>
              <a:ext cx="2229908" cy="1555750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58" name="Elipse 57"/>
            <xdr:cNvSpPr/>
          </xdr:nvSpPr>
          <xdr:spPr>
            <a:xfrm>
              <a:off x="9613900" y="3221567"/>
              <a:ext cx="673100" cy="948266"/>
            </a:xfrm>
            <a:prstGeom prst="ellipse">
              <a:avLst/>
            </a:prstGeom>
            <a:noFill/>
            <a:ln>
              <a:solidFill>
                <a:srgbClr val="FF0000"/>
              </a:solidFill>
            </a:ln>
          </xdr:spPr>
          <xdr:style>
            <a:lnRef idx="2">
              <a:schemeClr val="accent2"/>
            </a:lnRef>
            <a:fillRef idx="1">
              <a:schemeClr val="lt1"/>
            </a:fillRef>
            <a:effectRef idx="0">
              <a:schemeClr val="accent2"/>
            </a:effectRef>
            <a:fontRef idx="minor">
              <a:schemeClr val="dk1"/>
            </a:fontRef>
          </xdr:style>
          <xdr:txBody>
            <a:bodyPr vertOverflow="clip" horzOverflow="clip" rtlCol="0" anchor="t"/>
            <a:lstStyle/>
            <a:p>
              <a:pPr algn="l"/>
              <a:endParaRPr lang="es-ES" sz="1100"/>
            </a:p>
          </xdr:txBody>
        </xdr:sp>
        <xdr:sp macro="" textlink="">
          <xdr:nvSpPr>
            <xdr:cNvPr id="64" name="CuadroTexto 63"/>
            <xdr:cNvSpPr txBox="1"/>
          </xdr:nvSpPr>
          <xdr:spPr>
            <a:xfrm>
              <a:off x="9529233" y="4544484"/>
              <a:ext cx="1534584" cy="201083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s-ES" sz="1400" b="1"/>
                <a:t>NIVELES</a:t>
              </a:r>
            </a:p>
          </xdr:txBody>
        </xdr:sp>
      </xdr:grpSp>
    </xdr:grpSp>
    <xdr:clientData/>
  </xdr:twoCellAnchor>
  <xdr:twoCellAnchor editAs="oneCell">
    <xdr:from>
      <xdr:col>0</xdr:col>
      <xdr:colOff>83345</xdr:colOff>
      <xdr:row>0</xdr:row>
      <xdr:rowOff>59533</xdr:rowOff>
    </xdr:from>
    <xdr:to>
      <xdr:col>1</xdr:col>
      <xdr:colOff>642938</xdr:colOff>
      <xdr:row>4</xdr:row>
      <xdr:rowOff>168646</xdr:rowOff>
    </xdr:to>
    <xdr:pic>
      <xdr:nvPicPr>
        <xdr:cNvPr id="26" name="Imagen 2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5" y="59533"/>
          <a:ext cx="1535906" cy="918738"/>
        </a:xfrm>
        <a:prstGeom prst="rect">
          <a:avLst/>
        </a:prstGeom>
        <a:noFill/>
        <a:ln>
          <a:solidFill>
            <a:srgbClr val="00B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0</xdr:row>
      <xdr:rowOff>66676</xdr:rowOff>
    </xdr:from>
    <xdr:to>
      <xdr:col>2</xdr:col>
      <xdr:colOff>19051</xdr:colOff>
      <xdr:row>2</xdr:row>
      <xdr:rowOff>254914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6" y="66676"/>
          <a:ext cx="1238250" cy="740688"/>
        </a:xfrm>
        <a:prstGeom prst="rect">
          <a:avLst/>
        </a:prstGeom>
        <a:noFill/>
        <a:ln>
          <a:solidFill>
            <a:srgbClr val="00B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28575</xdr:colOff>
      <xdr:row>12</xdr:row>
      <xdr:rowOff>95250</xdr:rowOff>
    </xdr:from>
    <xdr:to>
      <xdr:col>12</xdr:col>
      <xdr:colOff>238125</xdr:colOff>
      <xdr:row>12</xdr:row>
      <xdr:rowOff>104775</xdr:rowOff>
    </xdr:to>
    <xdr:cxnSp macro="">
      <xdr:nvCxnSpPr>
        <xdr:cNvPr id="3" name="8 Conector recto de flecha"/>
        <xdr:cNvCxnSpPr/>
      </xdr:nvCxnSpPr>
      <xdr:spPr>
        <a:xfrm>
          <a:off x="7515225" y="2447925"/>
          <a:ext cx="3257550" cy="9525"/>
        </a:xfrm>
        <a:prstGeom prst="straightConnector1">
          <a:avLst/>
        </a:prstGeom>
        <a:ln>
          <a:tailEnd type="arrow"/>
        </a:ln>
      </xdr:spPr>
      <xdr:style>
        <a:lnRef idx="3">
          <a:schemeClr val="accent3"/>
        </a:lnRef>
        <a:fillRef idx="0">
          <a:schemeClr val="accent3"/>
        </a:fillRef>
        <a:effectRef idx="2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7</xdr:col>
      <xdr:colOff>749300</xdr:colOff>
      <xdr:row>13</xdr:row>
      <xdr:rowOff>84667</xdr:rowOff>
    </xdr:from>
    <xdr:to>
      <xdr:col>9</xdr:col>
      <xdr:colOff>32809</xdr:colOff>
      <xdr:row>14</xdr:row>
      <xdr:rowOff>158751</xdr:rowOff>
    </xdr:to>
    <xdr:sp macro="" textlink="">
      <xdr:nvSpPr>
        <xdr:cNvPr id="4" name="Rectángulo 3"/>
        <xdr:cNvSpPr/>
      </xdr:nvSpPr>
      <xdr:spPr>
        <a:xfrm>
          <a:off x="7473950" y="2618317"/>
          <a:ext cx="807509" cy="255059"/>
        </a:xfrm>
        <a:prstGeom prst="rect">
          <a:avLst/>
        </a:prstGeom>
        <a:solidFill>
          <a:srgbClr val="FFFF00"/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200" b="1">
              <a:solidFill>
                <a:sysClr val="windowText" lastClr="000000"/>
              </a:solidFill>
            </a:rPr>
            <a:t>Menos</a:t>
          </a:r>
        </a:p>
      </xdr:txBody>
    </xdr:sp>
    <xdr:clientData/>
  </xdr:twoCellAnchor>
  <xdr:twoCellAnchor>
    <xdr:from>
      <xdr:col>11</xdr:col>
      <xdr:colOff>22226</xdr:colOff>
      <xdr:row>13</xdr:row>
      <xdr:rowOff>141816</xdr:rowOff>
    </xdr:from>
    <xdr:to>
      <xdr:col>12</xdr:col>
      <xdr:colOff>67735</xdr:colOff>
      <xdr:row>15</xdr:row>
      <xdr:rowOff>37042</xdr:rowOff>
    </xdr:to>
    <xdr:sp macro="" textlink="">
      <xdr:nvSpPr>
        <xdr:cNvPr id="5" name="Rectángulo 4"/>
        <xdr:cNvSpPr/>
      </xdr:nvSpPr>
      <xdr:spPr>
        <a:xfrm>
          <a:off x="9794876" y="2675466"/>
          <a:ext cx="807509" cy="257176"/>
        </a:xfrm>
        <a:prstGeom prst="rect">
          <a:avLst/>
        </a:prstGeom>
        <a:solidFill>
          <a:srgbClr val="FF0000"/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200" b="1"/>
            <a:t>Mayor</a:t>
          </a:r>
        </a:p>
      </xdr:txBody>
    </xdr:sp>
    <xdr:clientData/>
  </xdr:twoCellAnchor>
  <xdr:twoCellAnchor editAs="oneCell">
    <xdr:from>
      <xdr:col>1</xdr:col>
      <xdr:colOff>47625</xdr:colOff>
      <xdr:row>0</xdr:row>
      <xdr:rowOff>95250</xdr:rowOff>
    </xdr:from>
    <xdr:to>
      <xdr:col>2</xdr:col>
      <xdr:colOff>78257</xdr:colOff>
      <xdr:row>2</xdr:row>
      <xdr:rowOff>320386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443" y="95250"/>
          <a:ext cx="1294859" cy="779318"/>
        </a:xfrm>
        <a:prstGeom prst="rect">
          <a:avLst/>
        </a:prstGeom>
        <a:noFill/>
        <a:ln>
          <a:solidFill>
            <a:srgbClr val="00B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70909</xdr:colOff>
      <xdr:row>0</xdr:row>
      <xdr:rowOff>67733</xdr:rowOff>
    </xdr:from>
    <xdr:to>
      <xdr:col>3</xdr:col>
      <xdr:colOff>0</xdr:colOff>
      <xdr:row>4</xdr:row>
      <xdr:rowOff>293018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984" y="67733"/>
          <a:ext cx="1434041" cy="872985"/>
        </a:xfrm>
        <a:prstGeom prst="rect">
          <a:avLst/>
        </a:prstGeom>
        <a:noFill/>
        <a:ln>
          <a:solidFill>
            <a:srgbClr val="00B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26459</xdr:colOff>
      <xdr:row>0</xdr:row>
      <xdr:rowOff>47624</xdr:rowOff>
    </xdr:from>
    <xdr:to>
      <xdr:col>2</xdr:col>
      <xdr:colOff>793750</xdr:colOff>
      <xdr:row>4</xdr:row>
      <xdr:rowOff>41134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534" y="47624"/>
          <a:ext cx="1434041" cy="888860"/>
        </a:xfrm>
        <a:prstGeom prst="rect">
          <a:avLst/>
        </a:prstGeom>
        <a:noFill/>
        <a:ln>
          <a:solidFill>
            <a:srgbClr val="00B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59531</xdr:rowOff>
    </xdr:from>
    <xdr:to>
      <xdr:col>2</xdr:col>
      <xdr:colOff>208914</xdr:colOff>
      <xdr:row>4</xdr:row>
      <xdr:rowOff>105279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8" y="59531"/>
          <a:ext cx="1149507" cy="712498"/>
        </a:xfrm>
        <a:prstGeom prst="rect">
          <a:avLst/>
        </a:prstGeom>
        <a:noFill/>
        <a:ln>
          <a:solidFill>
            <a:srgbClr val="00B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45893</xdr:colOff>
      <xdr:row>0</xdr:row>
      <xdr:rowOff>43295</xdr:rowOff>
    </xdr:from>
    <xdr:to>
      <xdr:col>2</xdr:col>
      <xdr:colOff>452450</xdr:colOff>
      <xdr:row>3</xdr:row>
      <xdr:rowOff>43295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370" y="43295"/>
          <a:ext cx="1151239" cy="614795"/>
        </a:xfrm>
        <a:prstGeom prst="rect">
          <a:avLst/>
        </a:prstGeom>
        <a:noFill/>
        <a:ln>
          <a:solidFill>
            <a:srgbClr val="00B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95249</xdr:rowOff>
    </xdr:from>
    <xdr:to>
      <xdr:col>2</xdr:col>
      <xdr:colOff>142875</xdr:colOff>
      <xdr:row>5</xdr:row>
      <xdr:rowOff>93171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95249"/>
          <a:ext cx="1543050" cy="807547"/>
        </a:xfrm>
        <a:prstGeom prst="rect">
          <a:avLst/>
        </a:prstGeom>
        <a:noFill/>
        <a:ln>
          <a:solidFill>
            <a:srgbClr val="00B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322792</xdr:colOff>
      <xdr:row>1</xdr:row>
      <xdr:rowOff>8467</xdr:rowOff>
    </xdr:from>
    <xdr:to>
      <xdr:col>6</xdr:col>
      <xdr:colOff>543558</xdr:colOff>
      <xdr:row>7</xdr:row>
      <xdr:rowOff>81492</xdr:rowOff>
    </xdr:to>
    <xdr:pic>
      <xdr:nvPicPr>
        <xdr:cNvPr id="3" name="Imagen 2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8792" y="167217"/>
          <a:ext cx="2506766" cy="1025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20107</xdr:colOff>
      <xdr:row>11</xdr:row>
      <xdr:rowOff>26458</xdr:rowOff>
    </xdr:from>
    <xdr:to>
      <xdr:col>7</xdr:col>
      <xdr:colOff>70588</xdr:colOff>
      <xdr:row>26</xdr:row>
      <xdr:rowOff>156633</xdr:rowOff>
    </xdr:to>
    <xdr:pic>
      <xdr:nvPicPr>
        <xdr:cNvPr id="5" name="Imagen 4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107" y="1772708"/>
          <a:ext cx="4622481" cy="2511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717550</xdr:colOff>
      <xdr:row>0</xdr:row>
      <xdr:rowOff>118969</xdr:rowOff>
    </xdr:from>
    <xdr:to>
      <xdr:col>16</xdr:col>
      <xdr:colOff>50800</xdr:colOff>
      <xdr:row>28</xdr:row>
      <xdr:rowOff>31751</xdr:rowOff>
    </xdr:to>
    <xdr:grpSp>
      <xdr:nvGrpSpPr>
        <xdr:cNvPr id="9" name="Grupo 8">
          <a:hlinkClick xmlns:r="http://schemas.openxmlformats.org/officeDocument/2006/relationships" r:id="rId6"/>
        </xdr:cNvPr>
        <xdr:cNvGrpSpPr/>
      </xdr:nvGrpSpPr>
      <xdr:grpSpPr>
        <a:xfrm>
          <a:off x="6051550" y="118969"/>
          <a:ext cx="6191250" cy="4357782"/>
          <a:chOff x="6051550" y="118969"/>
          <a:chExt cx="6191250" cy="4357782"/>
        </a:xfrm>
      </xdr:grpSpPr>
      <xdr:pic>
        <xdr:nvPicPr>
          <xdr:cNvPr id="4" name="Imagen 3">
            <a:hlinkClick xmlns:r="http://schemas.openxmlformats.org/officeDocument/2006/relationships" r:id="rId7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051550" y="118969"/>
            <a:ext cx="6191250" cy="435778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Rectángulo 7"/>
          <xdr:cNvSpPr/>
        </xdr:nvSpPr>
        <xdr:spPr>
          <a:xfrm>
            <a:off x="9419167" y="1322916"/>
            <a:ext cx="1439333" cy="264584"/>
          </a:xfrm>
          <a:prstGeom prst="rect">
            <a:avLst/>
          </a:prstGeom>
          <a:ln>
            <a:noFill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es-ES" sz="1100" b="1"/>
              <a:t>Descargarse ficheros</a:t>
            </a:r>
          </a:p>
        </xdr:txBody>
      </xdr:sp>
      <xdr:sp macro="" textlink="">
        <xdr:nvSpPr>
          <xdr:cNvPr id="6" name="Flecha derecha 5"/>
          <xdr:cNvSpPr/>
        </xdr:nvSpPr>
        <xdr:spPr>
          <a:xfrm>
            <a:off x="9482667" y="1227482"/>
            <a:ext cx="1407583" cy="450705"/>
          </a:xfrm>
          <a:prstGeom prst="rightArrow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youtube.com/channel/UCqWc1bWmsDbSgxQ2lXl3fvQ" TargetMode="External"/><Relationship Id="rId2" Type="http://schemas.openxmlformats.org/officeDocument/2006/relationships/hyperlink" Target="https://www.facebook.com/GuacolinosExcel/" TargetMode="External"/><Relationship Id="rId1" Type="http://schemas.openxmlformats.org/officeDocument/2006/relationships/hyperlink" Target="https://www.guacolinos.com/" TargetMode="External"/><Relationship Id="rId5" Type="http://schemas.openxmlformats.org/officeDocument/2006/relationships/drawing" Target="../drawings/drawing8.xml"/><Relationship Id="rId4" Type="http://schemas.openxmlformats.org/officeDocument/2006/relationships/hyperlink" Target="https://www.youtube.com/channel/UCqWc1bWmsDbSgxQ2lXl3fvQ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C1:AI71"/>
  <sheetViews>
    <sheetView showGridLines="0" tabSelected="1" zoomScale="80" zoomScaleNormal="80" workbookViewId="0"/>
  </sheetViews>
  <sheetFormatPr baseColWidth="10" defaultColWidth="12.5703125" defaultRowHeight="12.75"/>
  <cols>
    <col min="1" max="1" width="14.7109375" style="42" customWidth="1"/>
    <col min="2" max="2" width="12.5703125" style="42"/>
    <col min="3" max="3" width="8.85546875" style="42" customWidth="1"/>
    <col min="4" max="6" width="12.5703125" style="42"/>
    <col min="7" max="7" width="16.85546875" style="42" customWidth="1"/>
    <col min="8" max="8" width="12.5703125" style="42"/>
    <col min="9" max="9" width="15.140625" style="42" customWidth="1"/>
    <col min="10" max="11" width="12.5703125" style="42"/>
    <col min="12" max="12" width="18.85546875" style="42" customWidth="1"/>
    <col min="13" max="13" width="12.5703125" style="42"/>
    <col min="14" max="14" width="10.140625" style="42" customWidth="1"/>
    <col min="15" max="16384" width="12.5703125" style="42"/>
  </cols>
  <sheetData>
    <row r="1" spans="4:17" s="71" customFormat="1" ht="10.5" customHeight="1"/>
    <row r="2" spans="4:17" s="71" customFormat="1" ht="32.25" customHeight="1" thickBot="1">
      <c r="D2" s="72" t="s">
        <v>118</v>
      </c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4"/>
    </row>
    <row r="3" spans="4:17" s="71" customFormat="1" ht="12.75" customHeight="1"/>
    <row r="4" spans="4:17" s="71" customFormat="1" ht="8.25" customHeight="1"/>
    <row r="5" spans="4:17" s="71" customFormat="1" ht="20.25" customHeight="1">
      <c r="D5" s="75"/>
      <c r="E5" s="76"/>
      <c r="F5" s="76"/>
      <c r="G5" s="76"/>
      <c r="H5" s="76"/>
      <c r="I5" s="76"/>
      <c r="J5" s="76"/>
      <c r="K5" s="76"/>
      <c r="L5" s="77"/>
    </row>
    <row r="6" spans="4:17" ht="20.25" customHeight="1">
      <c r="D6" s="43" t="s">
        <v>235</v>
      </c>
      <c r="E6" s="44" t="s">
        <v>236</v>
      </c>
      <c r="F6" s="45"/>
      <c r="G6" s="44"/>
      <c r="H6" s="44"/>
      <c r="I6" s="44"/>
      <c r="J6" s="44"/>
      <c r="K6" s="44"/>
      <c r="L6" s="46"/>
    </row>
    <row r="7" spans="4:17" ht="18" customHeight="1">
      <c r="D7" s="43" t="s">
        <v>239</v>
      </c>
      <c r="E7" s="44" t="s">
        <v>255</v>
      </c>
      <c r="F7" s="45"/>
      <c r="G7" s="44"/>
      <c r="H7" s="44"/>
      <c r="I7" s="44"/>
      <c r="J7" s="44"/>
      <c r="K7" s="44"/>
      <c r="L7" s="46"/>
      <c r="N7" s="47"/>
      <c r="O7" s="48"/>
      <c r="P7" s="48"/>
      <c r="Q7" s="49"/>
    </row>
    <row r="8" spans="4:17" ht="18" customHeight="1">
      <c r="D8" s="43" t="s">
        <v>240</v>
      </c>
      <c r="E8" s="44" t="s">
        <v>237</v>
      </c>
      <c r="F8" s="45"/>
      <c r="G8" s="44"/>
      <c r="H8" s="44"/>
      <c r="I8" s="44"/>
      <c r="J8" s="44"/>
      <c r="K8" s="44"/>
      <c r="L8" s="46"/>
      <c r="N8" s="50"/>
      <c r="O8" s="51"/>
      <c r="P8" s="51"/>
      <c r="Q8" s="52"/>
    </row>
    <row r="9" spans="4:17" ht="18" customHeight="1">
      <c r="D9" s="43" t="s">
        <v>241</v>
      </c>
      <c r="E9" s="44" t="s">
        <v>238</v>
      </c>
      <c r="F9" s="45"/>
      <c r="G9" s="44"/>
      <c r="H9" s="44"/>
      <c r="I9" s="44"/>
      <c r="J9" s="44"/>
      <c r="K9" s="44"/>
      <c r="L9" s="46"/>
      <c r="N9" s="50"/>
      <c r="O9" s="51"/>
      <c r="P9" s="51"/>
      <c r="Q9" s="52"/>
    </row>
    <row r="10" spans="4:17" ht="18" customHeight="1">
      <c r="D10" s="43" t="s">
        <v>242</v>
      </c>
      <c r="E10" s="44" t="s">
        <v>243</v>
      </c>
      <c r="F10" s="45"/>
      <c r="G10" s="44"/>
      <c r="H10" s="44"/>
      <c r="I10" s="44"/>
      <c r="J10" s="44"/>
      <c r="K10" s="44"/>
      <c r="L10" s="46"/>
      <c r="N10" s="50"/>
      <c r="O10" s="51"/>
      <c r="P10" s="51"/>
      <c r="Q10" s="52"/>
    </row>
    <row r="11" spans="4:17" ht="15">
      <c r="D11" s="53"/>
      <c r="E11" s="54"/>
      <c r="F11" s="55"/>
      <c r="G11" s="55"/>
      <c r="H11" s="55"/>
      <c r="I11" s="55"/>
      <c r="J11" s="55"/>
      <c r="K11" s="55"/>
      <c r="L11" s="56"/>
      <c r="N11" s="50"/>
      <c r="O11" s="51"/>
      <c r="P11" s="51"/>
      <c r="Q11" s="52"/>
    </row>
    <row r="12" spans="4:17">
      <c r="N12" s="50"/>
      <c r="O12" s="51"/>
      <c r="P12" s="51"/>
      <c r="Q12" s="52"/>
    </row>
    <row r="13" spans="4:17">
      <c r="N13" s="50"/>
      <c r="O13" s="51"/>
      <c r="P13" s="51"/>
      <c r="Q13" s="52"/>
    </row>
    <row r="14" spans="4:17">
      <c r="N14" s="50"/>
      <c r="O14" s="51"/>
      <c r="P14" s="51"/>
      <c r="Q14" s="52"/>
    </row>
    <row r="15" spans="4:17">
      <c r="D15" s="47"/>
      <c r="E15" s="48"/>
      <c r="F15" s="48"/>
      <c r="G15" s="57"/>
      <c r="I15" s="47"/>
      <c r="J15" s="48"/>
      <c r="K15" s="48"/>
      <c r="L15" s="57"/>
      <c r="N15" s="50"/>
      <c r="O15" s="51"/>
      <c r="P15" s="51"/>
      <c r="Q15" s="52"/>
    </row>
    <row r="16" spans="4:17">
      <c r="D16" s="50"/>
      <c r="E16" s="51"/>
      <c r="F16" s="51"/>
      <c r="G16" s="58"/>
      <c r="I16" s="50"/>
      <c r="J16" s="51"/>
      <c r="K16" s="51"/>
      <c r="L16" s="58"/>
      <c r="N16" s="50"/>
      <c r="O16" s="51"/>
      <c r="P16" s="51"/>
      <c r="Q16" s="52"/>
    </row>
    <row r="17" spans="4:17" ht="13.5" thickBot="1">
      <c r="D17" s="50"/>
      <c r="E17" s="51"/>
      <c r="F17" s="51"/>
      <c r="G17" s="58"/>
      <c r="I17" s="50"/>
      <c r="J17" s="51"/>
      <c r="K17" s="51"/>
      <c r="L17" s="58"/>
      <c r="N17" s="59"/>
      <c r="O17" s="60"/>
      <c r="P17" s="60"/>
      <c r="Q17" s="61"/>
    </row>
    <row r="18" spans="4:17">
      <c r="D18" s="50"/>
      <c r="E18" s="51"/>
      <c r="F18" s="51"/>
      <c r="G18" s="58"/>
      <c r="I18" s="50"/>
      <c r="J18" s="51"/>
      <c r="K18" s="51"/>
      <c r="L18" s="58"/>
      <c r="N18" s="51"/>
      <c r="O18" s="51"/>
      <c r="P18" s="51"/>
      <c r="Q18" s="51"/>
    </row>
    <row r="19" spans="4:17">
      <c r="D19" s="50"/>
      <c r="E19" s="51"/>
      <c r="F19" s="51"/>
      <c r="G19" s="58"/>
      <c r="I19" s="50"/>
      <c r="J19" s="51"/>
      <c r="K19" s="51"/>
      <c r="L19" s="58"/>
      <c r="N19" s="47"/>
      <c r="O19" s="48"/>
      <c r="P19" s="48"/>
      <c r="Q19" s="49"/>
    </row>
    <row r="20" spans="4:17" ht="26.25">
      <c r="D20" s="50"/>
      <c r="E20" s="51"/>
      <c r="F20" s="51"/>
      <c r="G20" s="58"/>
      <c r="H20" s="62" t="s">
        <v>194</v>
      </c>
      <c r="I20" s="50"/>
      <c r="J20" s="51"/>
      <c r="K20" s="51"/>
      <c r="L20" s="58"/>
      <c r="N20" s="50"/>
      <c r="O20" s="51"/>
      <c r="P20" s="51"/>
      <c r="Q20" s="52"/>
    </row>
    <row r="21" spans="4:17">
      <c r="D21" s="50"/>
      <c r="E21" s="51"/>
      <c r="F21" s="51"/>
      <c r="G21" s="58"/>
      <c r="I21" s="50"/>
      <c r="J21" s="51"/>
      <c r="K21" s="51"/>
      <c r="L21" s="58"/>
      <c r="N21" s="50"/>
      <c r="O21" s="51"/>
      <c r="P21" s="51"/>
      <c r="Q21" s="52"/>
    </row>
    <row r="22" spans="4:17" ht="13.5" thickBot="1">
      <c r="D22" s="63"/>
      <c r="E22" s="64"/>
      <c r="F22" s="64"/>
      <c r="G22" s="65"/>
      <c r="I22" s="63"/>
      <c r="J22" s="64"/>
      <c r="K22" s="64"/>
      <c r="L22" s="65"/>
      <c r="N22" s="50"/>
      <c r="O22" s="51"/>
      <c r="P22" s="51"/>
      <c r="Q22" s="52"/>
    </row>
    <row r="23" spans="4:17" ht="13.5" thickTop="1">
      <c r="N23" s="50"/>
      <c r="O23" s="51"/>
      <c r="P23" s="51"/>
      <c r="Q23" s="52"/>
    </row>
    <row r="24" spans="4:17">
      <c r="N24" s="50"/>
      <c r="O24" s="51"/>
      <c r="P24" s="51"/>
      <c r="Q24" s="52"/>
    </row>
    <row r="25" spans="4:17">
      <c r="N25" s="50"/>
      <c r="O25" s="51"/>
      <c r="P25" s="51"/>
      <c r="Q25" s="52"/>
    </row>
    <row r="26" spans="4:17">
      <c r="N26" s="50"/>
      <c r="O26" s="51"/>
      <c r="P26" s="51"/>
      <c r="Q26" s="52"/>
    </row>
    <row r="27" spans="4:17">
      <c r="I27" s="78"/>
      <c r="N27" s="50"/>
      <c r="O27" s="51"/>
      <c r="P27" s="51"/>
      <c r="Q27" s="52"/>
    </row>
    <row r="28" spans="4:17">
      <c r="N28" s="50"/>
      <c r="O28" s="51"/>
      <c r="P28" s="51"/>
      <c r="Q28" s="52"/>
    </row>
    <row r="29" spans="4:17" ht="13.5" thickBot="1">
      <c r="N29" s="59"/>
      <c r="O29" s="60"/>
      <c r="P29" s="60"/>
      <c r="Q29" s="61"/>
    </row>
    <row r="30" spans="4:17">
      <c r="N30" s="51"/>
      <c r="O30" s="51"/>
      <c r="P30" s="51"/>
      <c r="Q30" s="51"/>
    </row>
    <row r="31" spans="4:17">
      <c r="N31" s="51"/>
      <c r="O31" s="51"/>
      <c r="P31" s="51"/>
      <c r="Q31" s="51"/>
    </row>
    <row r="45" spans="4:35" ht="15">
      <c r="G45" s="66"/>
      <c r="V45" s="67"/>
      <c r="AB45" s="67"/>
      <c r="AC45" s="67"/>
      <c r="AD45" s="67"/>
      <c r="AE45" s="67"/>
      <c r="AF45" s="67"/>
      <c r="AG45" s="67" t="s">
        <v>146</v>
      </c>
      <c r="AH45" s="67" t="s">
        <v>146</v>
      </c>
      <c r="AI45" s="67" t="s">
        <v>146</v>
      </c>
    </row>
    <row r="46" spans="4:35" ht="14.25">
      <c r="D46" s="66"/>
      <c r="G46" s="66"/>
    </row>
    <row r="47" spans="4:35" ht="14.25">
      <c r="D47" s="66"/>
      <c r="G47" s="66"/>
    </row>
    <row r="48" spans="4:35" ht="14.25">
      <c r="D48" s="66"/>
      <c r="G48" s="66"/>
    </row>
    <row r="51" spans="3:14" ht="20.25">
      <c r="C51" s="68"/>
      <c r="D51" s="68"/>
      <c r="E51" s="68"/>
      <c r="F51" s="69"/>
      <c r="G51" s="69"/>
      <c r="H51" s="69"/>
      <c r="I51" s="70"/>
      <c r="J51" s="70"/>
      <c r="K51" s="70"/>
      <c r="L51" s="69"/>
      <c r="M51" s="69"/>
      <c r="N51" s="69"/>
    </row>
    <row r="52" spans="3:14" ht="14.25">
      <c r="D52" s="66"/>
      <c r="G52" s="66"/>
    </row>
    <row r="53" spans="3:14" ht="14.25">
      <c r="D53" s="66"/>
      <c r="G53" s="66"/>
    </row>
    <row r="54" spans="3:14" ht="15">
      <c r="D54" s="66"/>
      <c r="G54" s="67"/>
    </row>
    <row r="55" spans="3:14" ht="15">
      <c r="D55" s="67"/>
      <c r="G55" s="67"/>
    </row>
    <row r="56" spans="3:14" ht="15">
      <c r="D56" s="67"/>
      <c r="G56" s="67"/>
    </row>
    <row r="57" spans="3:14" ht="15">
      <c r="D57" s="67"/>
      <c r="G57" s="67"/>
    </row>
    <row r="58" spans="3:14" ht="15">
      <c r="D58" s="67"/>
      <c r="G58" s="67"/>
    </row>
    <row r="59" spans="3:14" ht="15">
      <c r="D59" s="67"/>
      <c r="G59" s="67"/>
    </row>
    <row r="60" spans="3:14" ht="15">
      <c r="D60" s="67"/>
      <c r="G60" s="67"/>
    </row>
    <row r="61" spans="3:14" ht="15">
      <c r="D61" s="67"/>
      <c r="G61" s="67"/>
    </row>
    <row r="62" spans="3:14" ht="15">
      <c r="D62" s="67"/>
      <c r="G62" s="67"/>
    </row>
    <row r="63" spans="3:14" ht="15">
      <c r="D63" s="67"/>
      <c r="G63" s="67"/>
    </row>
    <row r="64" spans="3:14" ht="15">
      <c r="D64" s="67"/>
      <c r="G64" s="67"/>
    </row>
    <row r="65" spans="4:7" ht="15">
      <c r="D65" s="67"/>
      <c r="G65" s="67"/>
    </row>
    <row r="66" spans="4:7" ht="15">
      <c r="D66" s="67"/>
      <c r="G66" s="67"/>
    </row>
    <row r="67" spans="4:7" ht="15">
      <c r="D67" s="67"/>
      <c r="G67" s="67"/>
    </row>
    <row r="68" spans="4:7" ht="15">
      <c r="D68" s="67"/>
      <c r="G68" s="67"/>
    </row>
    <row r="69" spans="4:7" ht="15">
      <c r="D69" s="67"/>
      <c r="G69" s="67"/>
    </row>
    <row r="70" spans="4:7" ht="15">
      <c r="D70" s="67"/>
      <c r="G70" s="67"/>
    </row>
    <row r="71" spans="4:7" ht="15">
      <c r="D71" s="67"/>
    </row>
  </sheetData>
  <sheetProtection algorithmName="SHA-512" hashValue="RbxjUAFcflXl6X/fJCDR9bbuAwVRnVpHwjbn1SgDY2Phg6uBV3k4HiPULBRZlR+RoslMLcZ/3SV4hykcRgLvTA==" saltValue="G1xiHZWVKwhQl4aKlqsgGQ==" spinCount="100000" sheet="1" objects="1" scenarios="1" formatColumns="0"/>
  <mergeCells count="5">
    <mergeCell ref="C51:E51"/>
    <mergeCell ref="F51:H51"/>
    <mergeCell ref="I51:K51"/>
    <mergeCell ref="L51:N51"/>
    <mergeCell ref="D2:Q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L17"/>
  <sheetViews>
    <sheetView showGridLines="0" zoomScale="120" zoomScaleNormal="120" workbookViewId="0"/>
  </sheetViews>
  <sheetFormatPr baseColWidth="10" defaultRowHeight="12.75"/>
  <cols>
    <col min="1" max="1" width="3.140625" style="79" customWidth="1"/>
    <col min="2" max="2" width="19" style="79" customWidth="1"/>
    <col min="3" max="3" width="20.28515625" style="79" customWidth="1"/>
    <col min="4" max="4" width="17.140625" style="79" customWidth="1"/>
    <col min="5" max="5" width="14.140625" style="79" customWidth="1"/>
    <col min="6" max="6" width="11.42578125" style="79"/>
    <col min="7" max="7" width="11.42578125" style="79" customWidth="1"/>
    <col min="8" max="8" width="4.5703125" style="79" customWidth="1"/>
    <col min="9" max="16384" width="11.42578125" style="79"/>
  </cols>
  <sheetData>
    <row r="1" spans="2:12" s="92" customFormat="1" ht="21.75" customHeight="1"/>
    <row r="2" spans="2:12" s="92" customFormat="1" ht="21.75" customHeight="1">
      <c r="D2" s="93"/>
      <c r="E2" s="94"/>
      <c r="F2" s="94"/>
    </row>
    <row r="3" spans="2:12" s="92" customFormat="1" ht="24" customHeight="1">
      <c r="I3" s="95" t="s">
        <v>247</v>
      </c>
      <c r="J3" s="96"/>
      <c r="K3" s="96"/>
      <c r="L3" s="97"/>
    </row>
    <row r="4" spans="2:12" ht="6" customHeight="1"/>
    <row r="5" spans="2:12" ht="15">
      <c r="B5" s="80" t="s">
        <v>124</v>
      </c>
      <c r="C5" s="81" t="s">
        <v>125</v>
      </c>
      <c r="D5" s="81" t="s">
        <v>126</v>
      </c>
      <c r="E5" s="81" t="s">
        <v>144</v>
      </c>
      <c r="F5" s="81" t="s">
        <v>127</v>
      </c>
      <c r="G5" s="82" t="s">
        <v>198</v>
      </c>
      <c r="I5" s="83" t="s">
        <v>225</v>
      </c>
    </row>
    <row r="6" spans="2:12" ht="15">
      <c r="B6" s="84" t="s">
        <v>128</v>
      </c>
      <c r="C6" s="84" t="s">
        <v>129</v>
      </c>
      <c r="D6" s="85">
        <v>14688</v>
      </c>
      <c r="E6" s="84" t="str">
        <f t="shared" ref="E6:E17" si="0">TEXT(D6,"MMMM")</f>
        <v>marzo</v>
      </c>
      <c r="F6" s="86">
        <f t="shared" ref="F6:F17" ca="1" si="1">INT((TODAY()-D6)/365)</f>
        <v>76</v>
      </c>
      <c r="G6" s="87">
        <v>980</v>
      </c>
      <c r="I6" s="83" t="s">
        <v>226</v>
      </c>
    </row>
    <row r="7" spans="2:12" ht="15">
      <c r="B7" s="84" t="s">
        <v>140</v>
      </c>
      <c r="C7" s="84" t="s">
        <v>141</v>
      </c>
      <c r="D7" s="85">
        <v>23905</v>
      </c>
      <c r="E7" s="84" t="str">
        <f t="shared" si="0"/>
        <v>junio</v>
      </c>
      <c r="F7" s="86">
        <f t="shared" ca="1" si="1"/>
        <v>51</v>
      </c>
      <c r="G7" s="87">
        <v>1380</v>
      </c>
      <c r="I7" s="83" t="s">
        <v>258</v>
      </c>
    </row>
    <row r="8" spans="2:12" ht="15">
      <c r="B8" s="84" t="s">
        <v>136</v>
      </c>
      <c r="C8" s="84" t="s">
        <v>137</v>
      </c>
      <c r="D8" s="85">
        <v>25619</v>
      </c>
      <c r="E8" s="84" t="str">
        <f t="shared" si="0"/>
        <v>febrero</v>
      </c>
      <c r="F8" s="86">
        <f t="shared" ca="1" si="1"/>
        <v>46</v>
      </c>
      <c r="G8" s="87">
        <v>1890</v>
      </c>
      <c r="I8" s="83" t="s">
        <v>259</v>
      </c>
    </row>
    <row r="9" spans="2:12" ht="14.25">
      <c r="B9" s="84" t="s">
        <v>138</v>
      </c>
      <c r="C9" s="84" t="s">
        <v>139</v>
      </c>
      <c r="D9" s="85">
        <v>25812</v>
      </c>
      <c r="E9" s="84" t="str">
        <f t="shared" si="0"/>
        <v>septiembre</v>
      </c>
      <c r="F9" s="86">
        <f t="shared" ca="1" si="1"/>
        <v>46</v>
      </c>
      <c r="G9" s="87">
        <v>1990</v>
      </c>
    </row>
    <row r="10" spans="2:12" ht="14.25">
      <c r="B10" s="84" t="s">
        <v>134</v>
      </c>
      <c r="C10" s="84" t="s">
        <v>135</v>
      </c>
      <c r="D10" s="85">
        <v>26118</v>
      </c>
      <c r="E10" s="84" t="str">
        <f t="shared" si="0"/>
        <v>julio</v>
      </c>
      <c r="F10" s="86">
        <f t="shared" ca="1" si="1"/>
        <v>45</v>
      </c>
      <c r="G10" s="87">
        <v>920</v>
      </c>
    </row>
    <row r="11" spans="2:12" ht="14.25">
      <c r="B11" s="84" t="s">
        <v>142</v>
      </c>
      <c r="C11" s="84" t="s">
        <v>143</v>
      </c>
      <c r="D11" s="85">
        <v>26166</v>
      </c>
      <c r="E11" s="84" t="str">
        <f t="shared" si="0"/>
        <v>agosto</v>
      </c>
      <c r="F11" s="86">
        <f t="shared" ca="1" si="1"/>
        <v>45</v>
      </c>
      <c r="G11" s="87">
        <v>1930</v>
      </c>
    </row>
    <row r="12" spans="2:12" ht="14.25">
      <c r="B12" s="84" t="s">
        <v>132</v>
      </c>
      <c r="C12" s="84" t="s">
        <v>133</v>
      </c>
      <c r="D12" s="85">
        <v>26301</v>
      </c>
      <c r="E12" s="84" t="str">
        <f t="shared" si="0"/>
        <v>enero</v>
      </c>
      <c r="F12" s="86">
        <f t="shared" ca="1" si="1"/>
        <v>44</v>
      </c>
      <c r="G12" s="87">
        <v>1700</v>
      </c>
    </row>
    <row r="13" spans="2:12" ht="14.25">
      <c r="B13" s="84" t="s">
        <v>256</v>
      </c>
      <c r="C13" s="84" t="s">
        <v>257</v>
      </c>
      <c r="D13" s="85">
        <v>26378</v>
      </c>
      <c r="E13" s="84" t="str">
        <f t="shared" si="0"/>
        <v>marzo</v>
      </c>
      <c r="F13" s="86">
        <f t="shared" ca="1" si="1"/>
        <v>44</v>
      </c>
      <c r="G13" s="87">
        <v>1010</v>
      </c>
    </row>
    <row r="14" spans="2:12" ht="14.25">
      <c r="B14" s="84" t="s">
        <v>142</v>
      </c>
      <c r="C14" s="84" t="s">
        <v>143</v>
      </c>
      <c r="D14" s="85">
        <v>26532</v>
      </c>
      <c r="E14" s="84" t="str">
        <f t="shared" si="0"/>
        <v>agosto</v>
      </c>
      <c r="F14" s="86">
        <f t="shared" ca="1" si="1"/>
        <v>44</v>
      </c>
      <c r="G14" s="87">
        <v>940</v>
      </c>
    </row>
    <row r="15" spans="2:12" ht="14.25">
      <c r="B15" s="84" t="s">
        <v>130</v>
      </c>
      <c r="C15" s="84" t="s">
        <v>131</v>
      </c>
      <c r="D15" s="85">
        <v>28176</v>
      </c>
      <c r="E15" s="84" t="str">
        <f t="shared" si="0"/>
        <v>febrero</v>
      </c>
      <c r="F15" s="86">
        <f t="shared" ca="1" si="1"/>
        <v>39</v>
      </c>
      <c r="G15" s="87">
        <v>890</v>
      </c>
    </row>
    <row r="16" spans="2:12" ht="14.25">
      <c r="B16" s="84" t="s">
        <v>132</v>
      </c>
      <c r="C16" s="84" t="s">
        <v>133</v>
      </c>
      <c r="D16" s="85">
        <v>29314</v>
      </c>
      <c r="E16" s="84" t="str">
        <f t="shared" si="0"/>
        <v>abril</v>
      </c>
      <c r="F16" s="86">
        <f t="shared" ca="1" si="1"/>
        <v>36</v>
      </c>
      <c r="G16" s="87">
        <v>2100</v>
      </c>
    </row>
    <row r="17" spans="2:7" ht="14.25">
      <c r="B17" s="88" t="s">
        <v>138</v>
      </c>
      <c r="C17" s="88" t="s">
        <v>139</v>
      </c>
      <c r="D17" s="89">
        <v>32752</v>
      </c>
      <c r="E17" s="88" t="str">
        <f t="shared" si="0"/>
        <v>septiembre</v>
      </c>
      <c r="F17" s="90">
        <f t="shared" ca="1" si="1"/>
        <v>27</v>
      </c>
      <c r="G17" s="91">
        <v>1250</v>
      </c>
    </row>
  </sheetData>
  <sheetProtection algorithmName="SHA-512" hashValue="x+ITVIV1buu2i/1M/WSlWMqkdNT2eSduQm/oPGQ2YOcjZ77tpCwV2Zvpyf8HrFN0EKQIemrkOrPD56gkyjY3VA==" saltValue="vXNKQgE68Uqd8oXCsHuFzg==" spinCount="100000" sheet="1" objects="1" scenarios="1" sort="0"/>
  <sortState ref="B6:G17">
    <sortCondition ref="D9"/>
  </sortState>
  <mergeCells count="2">
    <mergeCell ref="D2:F2"/>
    <mergeCell ref="I3:L3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R18"/>
  <sheetViews>
    <sheetView showGridLines="0" zoomScale="115" zoomScaleNormal="115" workbookViewId="0"/>
  </sheetViews>
  <sheetFormatPr baseColWidth="10" defaultRowHeight="12.75"/>
  <cols>
    <col min="1" max="1" width="1.42578125" style="79" customWidth="1"/>
    <col min="2" max="2" width="19" style="79" customWidth="1"/>
    <col min="3" max="3" width="20.28515625" style="79" customWidth="1"/>
    <col min="4" max="4" width="20.140625" style="79" customWidth="1"/>
    <col min="5" max="5" width="15.28515625" style="79" customWidth="1"/>
    <col min="6" max="6" width="11.42578125" style="79"/>
    <col min="7" max="7" width="11.5703125" style="79" customWidth="1"/>
    <col min="8" max="8" width="6.7109375" style="79" customWidth="1"/>
    <col min="9" max="16384" width="11.42578125" style="79"/>
  </cols>
  <sheetData>
    <row r="1" spans="2:18" s="92" customFormat="1" ht="21.75" customHeight="1"/>
    <row r="2" spans="2:18" s="92" customFormat="1" ht="21.75" customHeight="1">
      <c r="D2" s="93"/>
      <c r="E2" s="94"/>
      <c r="F2" s="94"/>
    </row>
    <row r="3" spans="2:18" s="92" customFormat="1" ht="30" customHeight="1">
      <c r="I3" s="106" t="s">
        <v>244</v>
      </c>
      <c r="J3" s="107"/>
      <c r="K3" s="107"/>
      <c r="L3" s="107"/>
      <c r="M3" s="108"/>
    </row>
    <row r="4" spans="2:18" ht="6" customHeight="1"/>
    <row r="5" spans="2:18" ht="15">
      <c r="B5" s="80" t="s">
        <v>124</v>
      </c>
      <c r="C5" s="81" t="s">
        <v>125</v>
      </c>
      <c r="D5" s="81" t="s">
        <v>126</v>
      </c>
      <c r="E5" s="81" t="s">
        <v>144</v>
      </c>
      <c r="F5" s="81" t="s">
        <v>127</v>
      </c>
      <c r="G5" s="82" t="s">
        <v>198</v>
      </c>
      <c r="I5" s="83" t="s">
        <v>227</v>
      </c>
    </row>
    <row r="6" spans="2:18" ht="15">
      <c r="B6" s="84" t="s">
        <v>140</v>
      </c>
      <c r="C6" s="84" t="s">
        <v>141</v>
      </c>
      <c r="D6" s="85">
        <v>23905</v>
      </c>
      <c r="E6" s="84" t="str">
        <f>TEXT(D6,"MMMM")</f>
        <v>junio</v>
      </c>
      <c r="F6" s="86">
        <f t="shared" ref="F6:F17" ca="1" si="0">IFERROR(INT((TODAY()-D6)/365),0)</f>
        <v>51</v>
      </c>
      <c r="G6" s="87">
        <v>1380</v>
      </c>
      <c r="I6" s="83" t="s">
        <v>228</v>
      </c>
    </row>
    <row r="7" spans="2:18" ht="14.25">
      <c r="B7" s="84" t="s">
        <v>136</v>
      </c>
      <c r="C7" s="84" t="s">
        <v>137</v>
      </c>
      <c r="D7" s="85" t="s">
        <v>224</v>
      </c>
      <c r="E7" s="84"/>
      <c r="F7" s="86">
        <f t="shared" ca="1" si="0"/>
        <v>0</v>
      </c>
      <c r="G7" s="87" t="s">
        <v>224</v>
      </c>
    </row>
    <row r="8" spans="2:18" ht="14.25">
      <c r="B8" s="84" t="s">
        <v>132</v>
      </c>
      <c r="C8" s="84" t="s">
        <v>133</v>
      </c>
      <c r="D8" s="85">
        <v>26301</v>
      </c>
      <c r="E8" s="84" t="str">
        <f t="shared" ref="E8:E17" si="1">TEXT(D8,"MMMM")</f>
        <v>enero</v>
      </c>
      <c r="F8" s="86">
        <f t="shared" ca="1" si="0"/>
        <v>44</v>
      </c>
      <c r="G8" s="87">
        <v>1700</v>
      </c>
    </row>
    <row r="9" spans="2:18" ht="14.25">
      <c r="B9" s="84" t="s">
        <v>132</v>
      </c>
      <c r="C9" s="84" t="s">
        <v>133</v>
      </c>
      <c r="D9" s="85">
        <v>26392</v>
      </c>
      <c r="E9" s="84" t="str">
        <f t="shared" si="1"/>
        <v>abril</v>
      </c>
      <c r="F9" s="86">
        <f t="shared" ca="1" si="0"/>
        <v>44</v>
      </c>
      <c r="G9" s="87">
        <v>2100</v>
      </c>
    </row>
    <row r="10" spans="2:18" ht="14.25">
      <c r="B10" s="84" t="s">
        <v>138</v>
      </c>
      <c r="C10" s="84" t="s">
        <v>139</v>
      </c>
      <c r="D10" s="85">
        <v>25812</v>
      </c>
      <c r="E10" s="84" t="str">
        <f t="shared" si="1"/>
        <v>septiembre</v>
      </c>
      <c r="F10" s="86">
        <f t="shared" ca="1" si="0"/>
        <v>46</v>
      </c>
      <c r="G10" s="87">
        <v>1990</v>
      </c>
      <c r="I10" s="101" t="s">
        <v>145</v>
      </c>
    </row>
    <row r="11" spans="2:18" ht="14.25">
      <c r="B11" s="84" t="s">
        <v>138</v>
      </c>
      <c r="C11" s="84" t="s">
        <v>139</v>
      </c>
      <c r="D11" s="85">
        <v>26543</v>
      </c>
      <c r="E11" s="84" t="str">
        <f t="shared" si="1"/>
        <v>septiembre</v>
      </c>
      <c r="F11" s="86">
        <f t="shared" ca="1" si="0"/>
        <v>44</v>
      </c>
      <c r="G11" s="87">
        <v>1250</v>
      </c>
    </row>
    <row r="12" spans="2:18" ht="14.25">
      <c r="B12" s="84" t="s">
        <v>142</v>
      </c>
      <c r="C12" s="84" t="s">
        <v>143</v>
      </c>
      <c r="D12" s="85">
        <v>26166</v>
      </c>
      <c r="E12" s="84" t="str">
        <f t="shared" si="1"/>
        <v>agosto</v>
      </c>
      <c r="F12" s="86">
        <f t="shared" ca="1" si="0"/>
        <v>45</v>
      </c>
      <c r="G12" s="87">
        <v>1930</v>
      </c>
      <c r="I12" s="102" t="s">
        <v>233</v>
      </c>
      <c r="J12" s="103"/>
      <c r="L12" s="79" t="s">
        <v>195</v>
      </c>
    </row>
    <row r="13" spans="2:18" ht="14.25">
      <c r="B13" s="84" t="s">
        <v>142</v>
      </c>
      <c r="C13" s="84" t="s">
        <v>143</v>
      </c>
      <c r="D13" s="85">
        <v>26532</v>
      </c>
      <c r="E13" s="84" t="str">
        <f t="shared" si="1"/>
        <v>agosto</v>
      </c>
      <c r="F13" s="86">
        <f t="shared" ca="1" si="0"/>
        <v>44</v>
      </c>
      <c r="G13" s="87">
        <v>940</v>
      </c>
      <c r="L13" s="79" t="s">
        <v>146</v>
      </c>
      <c r="R13" s="79" t="s">
        <v>146</v>
      </c>
    </row>
    <row r="14" spans="2:18" ht="14.25">
      <c r="B14" s="84" t="s">
        <v>128</v>
      </c>
      <c r="C14" s="84" t="s">
        <v>129</v>
      </c>
      <c r="D14" s="85">
        <v>14688</v>
      </c>
      <c r="E14" s="84" t="str">
        <f t="shared" si="1"/>
        <v>marzo</v>
      </c>
      <c r="F14" s="86">
        <f t="shared" ca="1" si="0"/>
        <v>76</v>
      </c>
      <c r="G14" s="87">
        <v>980</v>
      </c>
    </row>
    <row r="15" spans="2:18" ht="14.25">
      <c r="B15" s="84" t="s">
        <v>130</v>
      </c>
      <c r="C15" s="84" t="s">
        <v>131</v>
      </c>
      <c r="D15" s="85">
        <v>26349</v>
      </c>
      <c r="E15" s="84" t="str">
        <f t="shared" si="1"/>
        <v>febrero</v>
      </c>
      <c r="F15" s="86">
        <f t="shared" ca="1" si="0"/>
        <v>44</v>
      </c>
      <c r="G15" s="87">
        <v>890</v>
      </c>
    </row>
    <row r="16" spans="2:18" ht="14.25">
      <c r="B16" s="84" t="s">
        <v>130</v>
      </c>
      <c r="C16" s="84" t="s">
        <v>131</v>
      </c>
      <c r="D16" s="85">
        <v>26378</v>
      </c>
      <c r="E16" s="84" t="str">
        <f t="shared" si="1"/>
        <v>marzo</v>
      </c>
      <c r="F16" s="86">
        <f t="shared" ca="1" si="0"/>
        <v>44</v>
      </c>
      <c r="G16" s="87">
        <v>1010</v>
      </c>
    </row>
    <row r="17" spans="2:7" ht="14.25">
      <c r="B17" s="88" t="s">
        <v>134</v>
      </c>
      <c r="C17" s="88" t="s">
        <v>135</v>
      </c>
      <c r="D17" s="89">
        <v>26118</v>
      </c>
      <c r="E17" s="88" t="str">
        <f t="shared" si="1"/>
        <v>julio</v>
      </c>
      <c r="F17" s="86">
        <f t="shared" ca="1" si="0"/>
        <v>45</v>
      </c>
      <c r="G17" s="91">
        <v>920</v>
      </c>
    </row>
    <row r="18" spans="2:7">
      <c r="E18" s="104"/>
      <c r="F18" s="105"/>
    </row>
  </sheetData>
  <sheetProtection algorithmName="SHA-512" hashValue="12v8fqEFA0PCsXYWCBW3OTSVkLr9N8IAgIT9Wh8QJRL5GFUc4BE8DL6J8A5ZHctwKLcq7u8soXlmUYdlURPwxg==" saltValue="jEhrK8iC/wvSpWNhXR8rzw==" spinCount="100000" sheet="1" objects="1" scenarios="1" sort="0"/>
  <sortState ref="B6:G17">
    <sortCondition descending="1" ref="B7"/>
  </sortState>
  <mergeCells count="2">
    <mergeCell ref="D2:F2"/>
    <mergeCell ref="I3:M3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P25"/>
  <sheetViews>
    <sheetView showGridLines="0" zoomScaleNormal="100" workbookViewId="0"/>
  </sheetViews>
  <sheetFormatPr baseColWidth="10" defaultRowHeight="12.75"/>
  <cols>
    <col min="1" max="1" width="1.85546875" style="79" customWidth="1"/>
    <col min="2" max="2" width="11.140625" style="79" customWidth="1"/>
    <col min="3" max="3" width="11.42578125" style="79" customWidth="1"/>
    <col min="4" max="4" width="11.42578125" style="79"/>
    <col min="5" max="5" width="13.140625" style="79" customWidth="1"/>
    <col min="6" max="6" width="12.28515625" style="79" customWidth="1"/>
    <col min="7" max="7" width="15.5703125" style="79" customWidth="1"/>
    <col min="8" max="8" width="15.42578125" style="79" customWidth="1"/>
    <col min="9" max="9" width="14.85546875" style="79" customWidth="1"/>
    <col min="10" max="10" width="12.42578125" style="79" customWidth="1"/>
    <col min="11" max="11" width="5.5703125" style="79" customWidth="1"/>
    <col min="12" max="16384" width="11.42578125" style="79"/>
  </cols>
  <sheetData>
    <row r="1" spans="2:16" s="92" customFormat="1"/>
    <row r="2" spans="2:16" s="92" customFormat="1"/>
    <row r="3" spans="2:16" s="92" customFormat="1"/>
    <row r="4" spans="2:16" s="92" customFormat="1"/>
    <row r="5" spans="2:16" s="92" customFormat="1" ht="30" customHeight="1">
      <c r="G5" s="112"/>
      <c r="H5" s="112"/>
      <c r="I5" s="112"/>
      <c r="J5" s="112"/>
      <c r="L5" s="106" t="s">
        <v>245</v>
      </c>
      <c r="M5" s="107"/>
      <c r="N5" s="107"/>
      <c r="O5" s="107"/>
      <c r="P5" s="108"/>
    </row>
    <row r="6" spans="2:16" s="109" customFormat="1" ht="31.5" customHeight="1">
      <c r="B6" s="3" t="s">
        <v>147</v>
      </c>
      <c r="C6" s="4" t="s">
        <v>148</v>
      </c>
      <c r="D6" s="4" t="s">
        <v>149</v>
      </c>
      <c r="E6" s="5" t="s">
        <v>199</v>
      </c>
      <c r="F6" s="5" t="s">
        <v>200</v>
      </c>
      <c r="G6" s="6" t="s">
        <v>150</v>
      </c>
      <c r="H6" s="4" t="s">
        <v>151</v>
      </c>
      <c r="I6" s="4" t="s">
        <v>152</v>
      </c>
      <c r="J6" s="7" t="s">
        <v>197</v>
      </c>
      <c r="L6" s="110" t="s">
        <v>229</v>
      </c>
    </row>
    <row r="7" spans="2:16" ht="15">
      <c r="B7" s="8">
        <v>1</v>
      </c>
      <c r="C7" s="9" t="s">
        <v>153</v>
      </c>
      <c r="D7" s="9" t="s">
        <v>154</v>
      </c>
      <c r="E7" s="1">
        <v>26392</v>
      </c>
      <c r="F7" s="2" t="str">
        <f t="shared" ref="F7:F22" si="0">TEXT(E7,"mmmm")</f>
        <v>abril</v>
      </c>
      <c r="G7" s="10" t="s">
        <v>155</v>
      </c>
      <c r="H7" s="9" t="s">
        <v>155</v>
      </c>
      <c r="I7" s="11" t="s">
        <v>156</v>
      </c>
      <c r="J7" s="39">
        <v>1262.1300000000001</v>
      </c>
      <c r="L7" s="110" t="s">
        <v>230</v>
      </c>
    </row>
    <row r="8" spans="2:16" ht="15">
      <c r="B8" s="8">
        <v>2</v>
      </c>
      <c r="C8" s="9" t="s">
        <v>157</v>
      </c>
      <c r="D8" s="9" t="s">
        <v>158</v>
      </c>
      <c r="E8" s="1">
        <v>26532</v>
      </c>
      <c r="F8" s="2" t="str">
        <f t="shared" si="0"/>
        <v>agosto</v>
      </c>
      <c r="G8" s="9" t="s">
        <v>159</v>
      </c>
      <c r="H8" s="9" t="s">
        <v>160</v>
      </c>
      <c r="I8" s="11" t="s">
        <v>161</v>
      </c>
      <c r="J8" s="39">
        <v>2404.0500000000002</v>
      </c>
      <c r="L8" s="110" t="s">
        <v>231</v>
      </c>
    </row>
    <row r="9" spans="2:16" ht="15">
      <c r="B9" s="8">
        <v>3</v>
      </c>
      <c r="C9" s="9" t="s">
        <v>132</v>
      </c>
      <c r="D9" s="9" t="s">
        <v>162</v>
      </c>
      <c r="E9" s="1">
        <v>26166</v>
      </c>
      <c r="F9" s="2" t="str">
        <f t="shared" si="0"/>
        <v>agosto</v>
      </c>
      <c r="G9" s="9" t="s">
        <v>163</v>
      </c>
      <c r="H9" s="9" t="s">
        <v>164</v>
      </c>
      <c r="I9" s="11" t="s">
        <v>165</v>
      </c>
      <c r="J9" s="39">
        <v>1502.53</v>
      </c>
      <c r="L9" s="110" t="s">
        <v>234</v>
      </c>
    </row>
    <row r="10" spans="2:16" ht="14.25">
      <c r="B10" s="8">
        <v>4</v>
      </c>
      <c r="C10" s="9" t="s">
        <v>166</v>
      </c>
      <c r="D10" s="9" t="s">
        <v>167</v>
      </c>
      <c r="E10" s="1">
        <v>26301</v>
      </c>
      <c r="F10" s="2" t="str">
        <f t="shared" si="0"/>
        <v>enero</v>
      </c>
      <c r="G10" s="9" t="s">
        <v>163</v>
      </c>
      <c r="H10" s="9" t="s">
        <v>164</v>
      </c>
      <c r="I10" s="11" t="s">
        <v>161</v>
      </c>
      <c r="J10" s="39">
        <v>1803.04</v>
      </c>
    </row>
    <row r="11" spans="2:16" ht="14.25">
      <c r="B11" s="8">
        <v>5</v>
      </c>
      <c r="C11" s="9" t="s">
        <v>168</v>
      </c>
      <c r="D11" s="9" t="s">
        <v>169</v>
      </c>
      <c r="E11" s="1">
        <v>16528</v>
      </c>
      <c r="F11" s="2" t="str">
        <f t="shared" si="0"/>
        <v>abril</v>
      </c>
      <c r="G11" s="9" t="s">
        <v>159</v>
      </c>
      <c r="H11" s="9" t="s">
        <v>170</v>
      </c>
      <c r="I11" s="11" t="s">
        <v>165</v>
      </c>
      <c r="J11" s="39">
        <v>781.32</v>
      </c>
    </row>
    <row r="12" spans="2:16" ht="14.25">
      <c r="B12" s="8">
        <v>6</v>
      </c>
      <c r="C12" s="9" t="s">
        <v>171</v>
      </c>
      <c r="D12" s="9" t="s">
        <v>172</v>
      </c>
      <c r="E12" s="1">
        <v>26349</v>
      </c>
      <c r="F12" s="2" t="str">
        <f t="shared" si="0"/>
        <v>febrero</v>
      </c>
      <c r="G12" s="9" t="s">
        <v>163</v>
      </c>
      <c r="H12" s="9" t="s">
        <v>173</v>
      </c>
      <c r="I12" s="11" t="s">
        <v>165</v>
      </c>
      <c r="J12" s="39">
        <v>721.21</v>
      </c>
      <c r="L12" s="110"/>
    </row>
    <row r="13" spans="2:16" ht="14.25">
      <c r="B13" s="8">
        <v>7</v>
      </c>
      <c r="C13" s="9" t="s">
        <v>174</v>
      </c>
      <c r="D13" s="9" t="s">
        <v>175</v>
      </c>
      <c r="E13" s="1">
        <v>25619</v>
      </c>
      <c r="F13" s="2" t="str">
        <f t="shared" si="0"/>
        <v>febrero</v>
      </c>
      <c r="G13" s="9" t="s">
        <v>159</v>
      </c>
      <c r="H13" s="9" t="s">
        <v>170</v>
      </c>
      <c r="I13" s="11" t="s">
        <v>156</v>
      </c>
      <c r="J13" s="39">
        <v>781.32</v>
      </c>
    </row>
    <row r="14" spans="2:16" ht="14.25">
      <c r="B14" s="8">
        <v>8</v>
      </c>
      <c r="C14" s="9" t="s">
        <v>176</v>
      </c>
      <c r="D14" s="9" t="s">
        <v>177</v>
      </c>
      <c r="E14" s="1">
        <v>26118</v>
      </c>
      <c r="F14" s="2" t="str">
        <f t="shared" si="0"/>
        <v>julio</v>
      </c>
      <c r="G14" s="9" t="s">
        <v>155</v>
      </c>
      <c r="H14" s="9" t="s">
        <v>155</v>
      </c>
      <c r="I14" s="11" t="s">
        <v>161</v>
      </c>
      <c r="J14" s="39">
        <v>2202.02</v>
      </c>
    </row>
    <row r="15" spans="2:16" ht="14.25">
      <c r="B15" s="8">
        <v>9</v>
      </c>
      <c r="C15" s="9" t="s">
        <v>178</v>
      </c>
      <c r="D15" s="9" t="s">
        <v>179</v>
      </c>
      <c r="E15" s="1">
        <v>23905</v>
      </c>
      <c r="F15" s="2" t="str">
        <f t="shared" si="0"/>
        <v>junio</v>
      </c>
      <c r="G15" s="9" t="s">
        <v>163</v>
      </c>
      <c r="H15" s="9" t="s">
        <v>160</v>
      </c>
      <c r="I15" s="11" t="s">
        <v>165</v>
      </c>
      <c r="J15" s="39">
        <v>2404.0500000000002</v>
      </c>
    </row>
    <row r="16" spans="2:16" ht="14.25">
      <c r="B16" s="8">
        <v>10</v>
      </c>
      <c r="C16" s="9" t="s">
        <v>180</v>
      </c>
      <c r="D16" s="9" t="s">
        <v>181</v>
      </c>
      <c r="E16" s="1">
        <v>26378</v>
      </c>
      <c r="F16" s="2" t="str">
        <f t="shared" si="0"/>
        <v>marzo</v>
      </c>
      <c r="G16" s="9" t="s">
        <v>155</v>
      </c>
      <c r="H16" s="9" t="s">
        <v>173</v>
      </c>
      <c r="I16" s="11" t="s">
        <v>161</v>
      </c>
      <c r="J16" s="39">
        <v>661.11</v>
      </c>
      <c r="L16" s="111"/>
    </row>
    <row r="17" spans="2:12" ht="14.25">
      <c r="B17" s="8">
        <v>11</v>
      </c>
      <c r="C17" s="9" t="s">
        <v>182</v>
      </c>
      <c r="D17" s="9" t="s">
        <v>183</v>
      </c>
      <c r="E17" s="1">
        <v>14688</v>
      </c>
      <c r="F17" s="2" t="str">
        <f t="shared" si="0"/>
        <v>marzo</v>
      </c>
      <c r="G17" s="9" t="s">
        <v>155</v>
      </c>
      <c r="H17" s="9" t="s">
        <v>160</v>
      </c>
      <c r="I17" s="11" t="s">
        <v>156</v>
      </c>
      <c r="J17" s="39">
        <v>1502.53</v>
      </c>
      <c r="L17" s="111"/>
    </row>
    <row r="18" spans="2:12" ht="14.25">
      <c r="B18" s="8">
        <v>12</v>
      </c>
      <c r="C18" s="9" t="s">
        <v>184</v>
      </c>
      <c r="D18" s="9" t="s">
        <v>185</v>
      </c>
      <c r="E18" s="1">
        <v>26543</v>
      </c>
      <c r="F18" s="2" t="str">
        <f t="shared" si="0"/>
        <v>septiembre</v>
      </c>
      <c r="G18" s="9" t="s">
        <v>159</v>
      </c>
      <c r="H18" s="9" t="s">
        <v>170</v>
      </c>
      <c r="I18" s="11" t="s">
        <v>156</v>
      </c>
      <c r="J18" s="39">
        <v>811.37</v>
      </c>
    </row>
    <row r="19" spans="2:12" ht="14.25">
      <c r="B19" s="8">
        <v>13</v>
      </c>
      <c r="C19" s="9" t="s">
        <v>186</v>
      </c>
      <c r="D19" s="9" t="s">
        <v>187</v>
      </c>
      <c r="E19" s="1">
        <v>25812</v>
      </c>
      <c r="F19" s="2" t="str">
        <f t="shared" si="0"/>
        <v>septiembre</v>
      </c>
      <c r="G19" s="9" t="s">
        <v>163</v>
      </c>
      <c r="H19" s="9" t="s">
        <v>164</v>
      </c>
      <c r="I19" s="11" t="s">
        <v>165</v>
      </c>
      <c r="J19" s="39">
        <v>1352.28</v>
      </c>
    </row>
    <row r="20" spans="2:12" ht="14.25">
      <c r="B20" s="8">
        <v>14</v>
      </c>
      <c r="C20" s="9" t="s">
        <v>188</v>
      </c>
      <c r="D20" s="9" t="s">
        <v>189</v>
      </c>
      <c r="E20" s="1">
        <v>25024</v>
      </c>
      <c r="F20" s="2" t="str">
        <f t="shared" si="0"/>
        <v>julio</v>
      </c>
      <c r="G20" s="9" t="s">
        <v>155</v>
      </c>
      <c r="H20" s="9" t="s">
        <v>160</v>
      </c>
      <c r="I20" s="11" t="s">
        <v>161</v>
      </c>
      <c r="J20" s="39">
        <v>2554.3000000000002</v>
      </c>
    </row>
    <row r="21" spans="2:12" ht="14.25">
      <c r="B21" s="12">
        <v>15</v>
      </c>
      <c r="C21" s="13" t="s">
        <v>190</v>
      </c>
      <c r="D21" s="13" t="s">
        <v>191</v>
      </c>
      <c r="E21" s="1">
        <v>21455</v>
      </c>
      <c r="F21" s="2" t="str">
        <f t="shared" si="0"/>
        <v>septiembre</v>
      </c>
      <c r="G21" s="13" t="s">
        <v>155</v>
      </c>
      <c r="H21" s="13" t="s">
        <v>155</v>
      </c>
      <c r="I21" s="11" t="s">
        <v>165</v>
      </c>
      <c r="J21" s="39">
        <v>901.52</v>
      </c>
    </row>
    <row r="22" spans="2:12" ht="14.25">
      <c r="B22" s="12">
        <v>16</v>
      </c>
      <c r="C22" s="13" t="s">
        <v>192</v>
      </c>
      <c r="D22" s="13" t="s">
        <v>193</v>
      </c>
      <c r="E22" s="1">
        <v>30839</v>
      </c>
      <c r="F22" s="2" t="str">
        <f t="shared" si="0"/>
        <v>junio</v>
      </c>
      <c r="G22" s="13" t="s">
        <v>159</v>
      </c>
      <c r="H22" s="14" t="s">
        <v>170</v>
      </c>
      <c r="I22" s="11" t="s">
        <v>156</v>
      </c>
      <c r="J22" s="39">
        <v>841.42</v>
      </c>
    </row>
    <row r="25" spans="2:12">
      <c r="B25" s="111"/>
    </row>
  </sheetData>
  <sheetProtection algorithmName="SHA-512" hashValue="Y8khIL3h/fCPJccePUIRTb7JtuNf4dk885OyCVb5dVBlLwFOrlXEFWOCArLIR2FlvLYsTD9HPcQ5PVXG93/hdQ==" saltValue="30XlItyOpG1bVHQwX/Nakw==" spinCount="100000" sheet="1" objects="1" scenarios="1" sort="0"/>
  <sortState ref="B7:J22">
    <sortCondition ref="B7"/>
  </sortState>
  <mergeCells count="2">
    <mergeCell ref="G5:J5"/>
    <mergeCell ref="L5:P5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ignoredErrors>
    <ignoredError sqref="F7:F22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O25"/>
  <sheetViews>
    <sheetView showGridLines="0" zoomScaleNormal="100" workbookViewId="0"/>
  </sheetViews>
  <sheetFormatPr baseColWidth="10" defaultRowHeight="12.75"/>
  <cols>
    <col min="1" max="1" width="2.140625" style="79" customWidth="1"/>
    <col min="2" max="2" width="10" style="79" customWidth="1"/>
    <col min="3" max="3" width="16.28515625" style="79" customWidth="1"/>
    <col min="4" max="9" width="10.28515625" style="79" customWidth="1"/>
    <col min="10" max="16384" width="11.42578125" style="79"/>
  </cols>
  <sheetData>
    <row r="1" spans="2:15" s="92" customFormat="1"/>
    <row r="2" spans="2:15" s="92" customFormat="1"/>
    <row r="3" spans="2:15" s="92" customFormat="1"/>
    <row r="4" spans="2:15" s="92" customFormat="1" ht="32.25" customHeight="1">
      <c r="F4" s="112"/>
      <c r="G4" s="112"/>
      <c r="H4" s="112"/>
      <c r="I4" s="112"/>
      <c r="K4" s="106" t="s">
        <v>246</v>
      </c>
      <c r="L4" s="107"/>
      <c r="M4" s="107"/>
      <c r="N4" s="107"/>
      <c r="O4" s="108"/>
    </row>
    <row r="5" spans="2:15" s="92" customFormat="1" ht="9.75" customHeight="1"/>
    <row r="6" spans="2:15" s="109" customFormat="1" ht="31.5" customHeight="1">
      <c r="B6" s="3" t="s">
        <v>147</v>
      </c>
      <c r="C6" s="4" t="s">
        <v>207</v>
      </c>
      <c r="D6" s="5" t="s">
        <v>201</v>
      </c>
      <c r="E6" s="5" t="s">
        <v>202</v>
      </c>
      <c r="F6" s="5" t="s">
        <v>203</v>
      </c>
      <c r="G6" s="5" t="s">
        <v>204</v>
      </c>
      <c r="H6" s="5" t="s">
        <v>205</v>
      </c>
      <c r="I6" s="5" t="s">
        <v>206</v>
      </c>
      <c r="K6" s="110" t="s">
        <v>232</v>
      </c>
    </row>
    <row r="7" spans="2:15" ht="15">
      <c r="B7" s="8">
        <v>1</v>
      </c>
      <c r="C7" s="9" t="s">
        <v>208</v>
      </c>
      <c r="D7" s="15">
        <v>97766</v>
      </c>
      <c r="E7" s="15">
        <v>117781</v>
      </c>
      <c r="F7" s="15">
        <v>110427</v>
      </c>
      <c r="G7" s="15">
        <v>61797</v>
      </c>
      <c r="H7" s="15">
        <v>79582</v>
      </c>
      <c r="I7" s="15">
        <v>114355</v>
      </c>
      <c r="K7" s="110" t="s">
        <v>250</v>
      </c>
    </row>
    <row r="8" spans="2:15" ht="14.25">
      <c r="B8" s="8">
        <v>2</v>
      </c>
      <c r="C8" s="9" t="s">
        <v>209</v>
      </c>
      <c r="D8" s="15">
        <v>60617</v>
      </c>
      <c r="E8" s="15">
        <v>81509</v>
      </c>
      <c r="F8" s="15">
        <v>118094</v>
      </c>
      <c r="G8" s="15">
        <v>64107</v>
      </c>
      <c r="H8" s="15">
        <v>86932</v>
      </c>
      <c r="I8" s="15">
        <v>109628</v>
      </c>
    </row>
    <row r="9" spans="2:15" ht="14.25">
      <c r="B9" s="8">
        <v>3</v>
      </c>
      <c r="C9" s="9" t="s">
        <v>210</v>
      </c>
      <c r="D9" s="15">
        <v>93541</v>
      </c>
      <c r="E9" s="15">
        <v>78058</v>
      </c>
      <c r="F9" s="15">
        <v>63809</v>
      </c>
      <c r="G9" s="15">
        <v>73547</v>
      </c>
      <c r="H9" s="15">
        <v>82075</v>
      </c>
      <c r="I9" s="15">
        <v>66538</v>
      </c>
    </row>
    <row r="10" spans="2:15" ht="14.25">
      <c r="B10" s="8">
        <v>4</v>
      </c>
      <c r="C10" s="9" t="s">
        <v>211</v>
      </c>
      <c r="D10" s="15">
        <v>113800</v>
      </c>
      <c r="E10" s="15">
        <v>96225</v>
      </c>
      <c r="F10" s="15">
        <v>115228</v>
      </c>
      <c r="G10" s="15">
        <v>74552</v>
      </c>
      <c r="H10" s="15">
        <v>111844</v>
      </c>
      <c r="I10" s="15">
        <v>108302</v>
      </c>
    </row>
    <row r="11" spans="2:15" ht="14.25">
      <c r="B11" s="8">
        <v>5</v>
      </c>
      <c r="C11" s="9" t="s">
        <v>212</v>
      </c>
      <c r="D11" s="15">
        <v>60308</v>
      </c>
      <c r="E11" s="15">
        <v>101472</v>
      </c>
      <c r="F11" s="15">
        <v>104675</v>
      </c>
      <c r="G11" s="15">
        <v>79094</v>
      </c>
      <c r="H11" s="15">
        <v>76178</v>
      </c>
      <c r="I11" s="15">
        <v>89592</v>
      </c>
    </row>
    <row r="12" spans="2:15" ht="14.25">
      <c r="B12" s="8">
        <v>6</v>
      </c>
      <c r="C12" s="9" t="s">
        <v>213</v>
      </c>
      <c r="D12" s="15">
        <v>63552</v>
      </c>
      <c r="E12" s="15">
        <v>87142</v>
      </c>
      <c r="F12" s="15">
        <v>104293</v>
      </c>
      <c r="G12" s="15">
        <v>83653</v>
      </c>
      <c r="H12" s="15">
        <v>71879</v>
      </c>
      <c r="I12" s="15">
        <v>80233</v>
      </c>
      <c r="K12" s="110"/>
    </row>
    <row r="13" spans="2:15" ht="14.25">
      <c r="B13" s="8">
        <v>7</v>
      </c>
      <c r="C13" s="9" t="s">
        <v>214</v>
      </c>
      <c r="D13" s="15">
        <v>72113</v>
      </c>
      <c r="E13" s="15">
        <v>113223</v>
      </c>
      <c r="F13" s="15">
        <v>89894</v>
      </c>
      <c r="G13" s="15">
        <v>84510</v>
      </c>
      <c r="H13" s="15">
        <v>65292</v>
      </c>
      <c r="I13" s="15">
        <v>93034</v>
      </c>
    </row>
    <row r="14" spans="2:15" ht="14.25">
      <c r="B14" s="8">
        <v>8</v>
      </c>
      <c r="C14" s="9" t="s">
        <v>215</v>
      </c>
      <c r="D14" s="15">
        <v>83325</v>
      </c>
      <c r="E14" s="15">
        <v>91961</v>
      </c>
      <c r="F14" s="15">
        <v>63715</v>
      </c>
      <c r="G14" s="15">
        <v>85888</v>
      </c>
      <c r="H14" s="15">
        <v>60087</v>
      </c>
      <c r="I14" s="15">
        <v>99368</v>
      </c>
    </row>
    <row r="15" spans="2:15" ht="14.25">
      <c r="B15" s="8">
        <v>9</v>
      </c>
      <c r="C15" s="9" t="s">
        <v>216</v>
      </c>
      <c r="D15" s="15">
        <v>101112</v>
      </c>
      <c r="E15" s="15">
        <v>77370</v>
      </c>
      <c r="F15" s="15">
        <v>83536</v>
      </c>
      <c r="G15" s="15">
        <v>87830</v>
      </c>
      <c r="H15" s="15">
        <v>105230</v>
      </c>
      <c r="I15" s="15">
        <v>99962</v>
      </c>
    </row>
    <row r="16" spans="2:15" ht="14.25">
      <c r="B16" s="8">
        <v>10</v>
      </c>
      <c r="C16" s="9" t="s">
        <v>217</v>
      </c>
      <c r="D16" s="15">
        <v>91382</v>
      </c>
      <c r="E16" s="15">
        <v>71760</v>
      </c>
      <c r="F16" s="15">
        <v>88433</v>
      </c>
      <c r="G16" s="15">
        <v>94023</v>
      </c>
      <c r="H16" s="15">
        <v>91471</v>
      </c>
      <c r="I16" s="15">
        <v>101759</v>
      </c>
      <c r="K16" s="111"/>
    </row>
    <row r="17" spans="2:11" ht="14.25">
      <c r="B17" s="40">
        <v>11</v>
      </c>
      <c r="C17" s="10" t="s">
        <v>218</v>
      </c>
      <c r="D17" s="41">
        <v>116245</v>
      </c>
      <c r="E17" s="41">
        <v>104456</v>
      </c>
      <c r="F17" s="41">
        <v>82319</v>
      </c>
      <c r="G17" s="41">
        <v>94977</v>
      </c>
      <c r="H17" s="41">
        <v>113284</v>
      </c>
      <c r="I17" s="41">
        <v>99593</v>
      </c>
      <c r="K17" s="111"/>
    </row>
    <row r="18" spans="2:11" ht="14.25">
      <c r="B18" s="8">
        <v>12</v>
      </c>
      <c r="C18" s="9" t="s">
        <v>219</v>
      </c>
      <c r="D18" s="15">
        <v>100636</v>
      </c>
      <c r="E18" s="15">
        <v>85802</v>
      </c>
      <c r="F18" s="15">
        <v>84114</v>
      </c>
      <c r="G18" s="15">
        <v>99795</v>
      </c>
      <c r="H18" s="15">
        <v>63962</v>
      </c>
      <c r="I18" s="15">
        <v>109401</v>
      </c>
    </row>
    <row r="19" spans="2:11" ht="14.25">
      <c r="B19" s="8">
        <v>13</v>
      </c>
      <c r="C19" s="9" t="s">
        <v>220</v>
      </c>
      <c r="D19" s="15">
        <v>73092</v>
      </c>
      <c r="E19" s="15">
        <v>113601</v>
      </c>
      <c r="F19" s="15">
        <v>72541</v>
      </c>
      <c r="G19" s="15">
        <v>100705</v>
      </c>
      <c r="H19" s="15">
        <v>101159</v>
      </c>
      <c r="I19" s="15">
        <v>98180</v>
      </c>
    </row>
    <row r="20" spans="2:11" ht="14.25">
      <c r="B20" s="8">
        <v>14</v>
      </c>
      <c r="C20" s="9" t="s">
        <v>221</v>
      </c>
      <c r="D20" s="15">
        <v>73366</v>
      </c>
      <c r="E20" s="15">
        <v>95318</v>
      </c>
      <c r="F20" s="15">
        <v>88962</v>
      </c>
      <c r="G20" s="15">
        <v>114364</v>
      </c>
      <c r="H20" s="15">
        <v>108935</v>
      </c>
      <c r="I20" s="15">
        <v>70349</v>
      </c>
    </row>
    <row r="21" spans="2:11" ht="14.25">
      <c r="B21" s="12">
        <v>15</v>
      </c>
      <c r="C21" s="13" t="s">
        <v>222</v>
      </c>
      <c r="D21" s="15">
        <v>79042</v>
      </c>
      <c r="E21" s="15">
        <v>83776</v>
      </c>
      <c r="F21" s="15">
        <v>119645</v>
      </c>
      <c r="G21" s="15">
        <v>115111</v>
      </c>
      <c r="H21" s="15">
        <v>67717</v>
      </c>
      <c r="I21" s="15">
        <v>86159</v>
      </c>
    </row>
    <row r="22" spans="2:11" ht="14.25">
      <c r="B22" s="12">
        <v>16</v>
      </c>
      <c r="C22" s="13" t="s">
        <v>223</v>
      </c>
      <c r="D22" s="15">
        <v>117717</v>
      </c>
      <c r="E22" s="15">
        <v>100574</v>
      </c>
      <c r="F22" s="15">
        <v>83735</v>
      </c>
      <c r="G22" s="15">
        <v>117963</v>
      </c>
      <c r="H22" s="15">
        <v>86875</v>
      </c>
      <c r="I22" s="15">
        <v>61116</v>
      </c>
    </row>
    <row r="25" spans="2:11">
      <c r="B25" s="111"/>
    </row>
  </sheetData>
  <sheetProtection algorithmName="SHA-512" hashValue="/R9Yf+u5BhTUxOMQmeSExs8BsEezEj1ZlUwlldBWV4XTs7t0QJ1pY42Ct5okq/fK5UWC+zcXLr7dZd/V7PSemg==" saltValue="9ScgEz56+mRDPfYic6mzVA==" spinCount="100000" sheet="1" objects="1" scenarios="1" sort="0"/>
  <sortState ref="B7:I22">
    <sortCondition ref="B9"/>
  </sortState>
  <mergeCells count="2">
    <mergeCell ref="F4:I4"/>
    <mergeCell ref="K4:O4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N763"/>
  <sheetViews>
    <sheetView showGridLines="0" zoomScale="80" zoomScaleNormal="80" workbookViewId="0">
      <pane ySplit="6" topLeftCell="A7" activePane="bottomLeft" state="frozen"/>
      <selection activeCell="D21" sqref="D21"/>
      <selection pane="bottomLeft"/>
    </sheetView>
  </sheetViews>
  <sheetFormatPr baseColWidth="10" defaultRowHeight="12.75"/>
  <cols>
    <col min="1" max="1" width="1" style="115" customWidth="1"/>
    <col min="2" max="2" width="15.5703125" style="113" customWidth="1"/>
    <col min="3" max="3" width="9.28515625" style="114" customWidth="1"/>
    <col min="4" max="4" width="11.7109375" style="114" customWidth="1"/>
    <col min="5" max="5" width="38.85546875" style="115" customWidth="1"/>
    <col min="6" max="6" width="22.140625" style="115" bestFit="1" customWidth="1"/>
    <col min="7" max="7" width="31" style="115" customWidth="1"/>
    <col min="8" max="8" width="15.7109375" style="116" customWidth="1"/>
    <col min="9" max="9" width="2.42578125" style="115" customWidth="1"/>
    <col min="10" max="16384" width="11.42578125" style="115"/>
  </cols>
  <sheetData>
    <row r="1" spans="2:14" s="119" customFormat="1">
      <c r="B1" s="117"/>
      <c r="C1" s="118"/>
      <c r="D1" s="118"/>
      <c r="H1" s="120"/>
    </row>
    <row r="2" spans="2:14" s="119" customFormat="1">
      <c r="B2" s="117"/>
      <c r="C2" s="118"/>
      <c r="D2" s="118"/>
      <c r="H2" s="120"/>
    </row>
    <row r="3" spans="2:14" s="119" customFormat="1">
      <c r="B3" s="117"/>
      <c r="C3" s="118"/>
      <c r="D3" s="118"/>
      <c r="H3" s="120"/>
    </row>
    <row r="4" spans="2:14" s="119" customFormat="1">
      <c r="B4" s="117"/>
      <c r="C4" s="118"/>
      <c r="D4" s="118"/>
      <c r="H4" s="120"/>
    </row>
    <row r="5" spans="2:14" s="119" customFormat="1" ht="13.5" thickBot="1">
      <c r="B5" s="117"/>
      <c r="C5" s="118"/>
      <c r="D5" s="118"/>
      <c r="H5" s="120"/>
    </row>
    <row r="6" spans="2:14" s="118" customFormat="1" ht="33.75" customHeight="1" thickBot="1">
      <c r="B6" s="121" t="s">
        <v>0</v>
      </c>
      <c r="C6" s="122" t="s">
        <v>196</v>
      </c>
      <c r="D6" s="122" t="s">
        <v>1</v>
      </c>
      <c r="E6" s="122" t="s">
        <v>2</v>
      </c>
      <c r="F6" s="122" t="s">
        <v>4</v>
      </c>
      <c r="G6" s="122" t="s">
        <v>3</v>
      </c>
      <c r="H6" s="123" t="s">
        <v>5</v>
      </c>
      <c r="J6" s="106" t="s">
        <v>248</v>
      </c>
      <c r="K6" s="107"/>
      <c r="L6" s="107"/>
      <c r="M6" s="107"/>
      <c r="N6" s="108"/>
    </row>
    <row r="7" spans="2:14">
      <c r="B7" s="16">
        <v>41640</v>
      </c>
      <c r="C7" s="17" t="str">
        <f t="shared" ref="C7:C33" si="0">TEXT(B7,"mmmm")</f>
        <v>enero</v>
      </c>
      <c r="D7" s="17">
        <v>1</v>
      </c>
      <c r="E7" s="36" t="s">
        <v>6</v>
      </c>
      <c r="F7" s="36" t="s">
        <v>8</v>
      </c>
      <c r="G7" s="36" t="s">
        <v>7</v>
      </c>
      <c r="H7" s="37">
        <v>164679</v>
      </c>
      <c r="J7" s="115" t="s">
        <v>251</v>
      </c>
    </row>
    <row r="8" spans="2:14">
      <c r="B8" s="16">
        <v>41640</v>
      </c>
      <c r="C8" s="17" t="str">
        <f t="shared" si="0"/>
        <v>enero</v>
      </c>
      <c r="D8" s="17">
        <v>2</v>
      </c>
      <c r="E8" s="18" t="s">
        <v>9</v>
      </c>
      <c r="F8" s="18" t="s">
        <v>8</v>
      </c>
      <c r="G8" s="18" t="s">
        <v>7</v>
      </c>
      <c r="H8" s="19">
        <v>1194494</v>
      </c>
      <c r="J8" s="115" t="s">
        <v>254</v>
      </c>
    </row>
    <row r="9" spans="2:14">
      <c r="B9" s="16">
        <v>41640</v>
      </c>
      <c r="C9" s="17" t="str">
        <f t="shared" si="0"/>
        <v>enero</v>
      </c>
      <c r="D9" s="17">
        <v>3</v>
      </c>
      <c r="E9" s="18" t="s">
        <v>10</v>
      </c>
      <c r="F9" s="18" t="s">
        <v>11</v>
      </c>
      <c r="G9" s="18" t="s">
        <v>7</v>
      </c>
      <c r="H9" s="19">
        <v>964646</v>
      </c>
      <c r="J9" s="115" t="s">
        <v>253</v>
      </c>
    </row>
    <row r="10" spans="2:14">
      <c r="B10" s="16">
        <v>41641</v>
      </c>
      <c r="C10" s="17" t="str">
        <f t="shared" si="0"/>
        <v>enero</v>
      </c>
      <c r="D10" s="17">
        <v>4</v>
      </c>
      <c r="E10" s="18" t="s">
        <v>12</v>
      </c>
      <c r="F10" s="18" t="s">
        <v>11</v>
      </c>
      <c r="G10" s="18" t="s">
        <v>13</v>
      </c>
      <c r="H10" s="19">
        <v>3646464</v>
      </c>
      <c r="J10" s="115" t="s">
        <v>252</v>
      </c>
    </row>
    <row r="11" spans="2:14">
      <c r="B11" s="16">
        <v>41641</v>
      </c>
      <c r="C11" s="17" t="str">
        <f t="shared" si="0"/>
        <v>enero</v>
      </c>
      <c r="D11" s="17">
        <v>5</v>
      </c>
      <c r="E11" s="18" t="s">
        <v>14</v>
      </c>
      <c r="F11" s="18" t="s">
        <v>11</v>
      </c>
      <c r="G11" s="18" t="s">
        <v>13</v>
      </c>
      <c r="H11" s="19">
        <v>2979933</v>
      </c>
    </row>
    <row r="12" spans="2:14">
      <c r="B12" s="16">
        <v>41642</v>
      </c>
      <c r="C12" s="17" t="str">
        <f t="shared" si="0"/>
        <v>enero</v>
      </c>
      <c r="D12" s="17">
        <v>6</v>
      </c>
      <c r="E12" s="18" t="s">
        <v>15</v>
      </c>
      <c r="F12" s="18" t="s">
        <v>11</v>
      </c>
      <c r="G12" s="18" t="s">
        <v>16</v>
      </c>
      <c r="H12" s="19">
        <v>139946</v>
      </c>
    </row>
    <row r="13" spans="2:14">
      <c r="B13" s="16">
        <v>41642</v>
      </c>
      <c r="C13" s="17" t="str">
        <f t="shared" si="0"/>
        <v>enero</v>
      </c>
      <c r="D13" s="17">
        <v>7</v>
      </c>
      <c r="E13" s="18" t="s">
        <v>17</v>
      </c>
      <c r="F13" s="18" t="s">
        <v>18</v>
      </c>
      <c r="G13" s="18" t="s">
        <v>16</v>
      </c>
      <c r="H13" s="19">
        <v>3134656</v>
      </c>
    </row>
    <row r="14" spans="2:14">
      <c r="B14" s="16">
        <v>41642</v>
      </c>
      <c r="C14" s="17" t="str">
        <f t="shared" si="0"/>
        <v>enero</v>
      </c>
      <c r="D14" s="17">
        <v>8</v>
      </c>
      <c r="E14" s="18" t="s">
        <v>19</v>
      </c>
      <c r="F14" s="18" t="s">
        <v>11</v>
      </c>
      <c r="G14" s="18" t="s">
        <v>16</v>
      </c>
      <c r="H14" s="19">
        <v>20650</v>
      </c>
    </row>
    <row r="15" spans="2:14">
      <c r="B15" s="20">
        <v>41643</v>
      </c>
      <c r="C15" s="21" t="str">
        <f t="shared" si="0"/>
        <v>enero</v>
      </c>
      <c r="D15" s="21">
        <v>9</v>
      </c>
      <c r="E15" s="22" t="s">
        <v>20</v>
      </c>
      <c r="F15" s="22" t="s">
        <v>22</v>
      </c>
      <c r="G15" s="22" t="s">
        <v>21</v>
      </c>
      <c r="H15" s="23">
        <v>132566</v>
      </c>
    </row>
    <row r="16" spans="2:14">
      <c r="B16" s="16">
        <v>41643</v>
      </c>
      <c r="C16" s="17" t="str">
        <f t="shared" si="0"/>
        <v>enero</v>
      </c>
      <c r="D16" s="17">
        <v>10</v>
      </c>
      <c r="E16" s="18" t="s">
        <v>23</v>
      </c>
      <c r="F16" s="18" t="s">
        <v>24</v>
      </c>
      <c r="G16" s="18" t="s">
        <v>21</v>
      </c>
      <c r="H16" s="19">
        <v>989999</v>
      </c>
    </row>
    <row r="17" spans="2:8">
      <c r="B17" s="24">
        <v>41643</v>
      </c>
      <c r="C17" s="25" t="str">
        <f t="shared" si="0"/>
        <v>enero</v>
      </c>
      <c r="D17" s="25">
        <v>11</v>
      </c>
      <c r="E17" s="26" t="s">
        <v>25</v>
      </c>
      <c r="F17" s="26" t="s">
        <v>27</v>
      </c>
      <c r="G17" s="26" t="s">
        <v>26</v>
      </c>
      <c r="H17" s="27">
        <v>344364</v>
      </c>
    </row>
    <row r="18" spans="2:8">
      <c r="B18" s="16">
        <v>41643</v>
      </c>
      <c r="C18" s="17" t="str">
        <f t="shared" si="0"/>
        <v>enero</v>
      </c>
      <c r="D18" s="17">
        <v>12</v>
      </c>
      <c r="E18" s="18" t="s">
        <v>28</v>
      </c>
      <c r="F18" s="18" t="s">
        <v>27</v>
      </c>
      <c r="G18" s="18" t="s">
        <v>26</v>
      </c>
      <c r="H18" s="19">
        <v>333313</v>
      </c>
    </row>
    <row r="19" spans="2:8">
      <c r="B19" s="16">
        <v>41643</v>
      </c>
      <c r="C19" s="17" t="str">
        <f t="shared" si="0"/>
        <v>enero</v>
      </c>
      <c r="D19" s="17">
        <v>13</v>
      </c>
      <c r="E19" s="18" t="s">
        <v>29</v>
      </c>
      <c r="F19" s="18" t="s">
        <v>24</v>
      </c>
      <c r="G19" s="18" t="s">
        <v>30</v>
      </c>
      <c r="H19" s="19">
        <v>189031</v>
      </c>
    </row>
    <row r="20" spans="2:8">
      <c r="B20" s="16">
        <v>41643</v>
      </c>
      <c r="C20" s="17" t="str">
        <f t="shared" si="0"/>
        <v>enero</v>
      </c>
      <c r="D20" s="17">
        <v>14</v>
      </c>
      <c r="E20" s="18" t="s">
        <v>31</v>
      </c>
      <c r="F20" s="18" t="s">
        <v>18</v>
      </c>
      <c r="G20" s="18" t="s">
        <v>30</v>
      </c>
      <c r="H20" s="19">
        <v>106464</v>
      </c>
    </row>
    <row r="21" spans="2:8">
      <c r="B21" s="16">
        <v>41643</v>
      </c>
      <c r="C21" s="17" t="str">
        <f t="shared" si="0"/>
        <v>enero</v>
      </c>
      <c r="D21" s="17">
        <v>15</v>
      </c>
      <c r="E21" s="18" t="s">
        <v>32</v>
      </c>
      <c r="F21" s="18" t="s">
        <v>11</v>
      </c>
      <c r="G21" s="18" t="s">
        <v>30</v>
      </c>
      <c r="H21" s="19">
        <v>646799</v>
      </c>
    </row>
    <row r="22" spans="2:8">
      <c r="B22" s="16">
        <v>41644</v>
      </c>
      <c r="C22" s="17" t="str">
        <f t="shared" si="0"/>
        <v>enero</v>
      </c>
      <c r="D22" s="17">
        <v>16</v>
      </c>
      <c r="E22" s="18" t="s">
        <v>33</v>
      </c>
      <c r="F22" s="18" t="s">
        <v>35</v>
      </c>
      <c r="G22" s="18" t="s">
        <v>34</v>
      </c>
      <c r="H22" s="19">
        <v>797979</v>
      </c>
    </row>
    <row r="23" spans="2:8">
      <c r="B23" s="16">
        <v>41644</v>
      </c>
      <c r="C23" s="17" t="str">
        <f t="shared" si="0"/>
        <v>enero</v>
      </c>
      <c r="D23" s="17">
        <v>17</v>
      </c>
      <c r="E23" s="18" t="s">
        <v>36</v>
      </c>
      <c r="F23" s="18" t="s">
        <v>22</v>
      </c>
      <c r="G23" s="18" t="s">
        <v>34</v>
      </c>
      <c r="H23" s="19">
        <v>165646</v>
      </c>
    </row>
    <row r="24" spans="2:8">
      <c r="B24" s="16">
        <v>41645</v>
      </c>
      <c r="C24" s="17" t="str">
        <f t="shared" si="0"/>
        <v>enero</v>
      </c>
      <c r="D24" s="17">
        <v>18</v>
      </c>
      <c r="E24" s="18" t="s">
        <v>37</v>
      </c>
      <c r="F24" s="18" t="s">
        <v>24</v>
      </c>
      <c r="G24" s="18" t="s">
        <v>34</v>
      </c>
      <c r="H24" s="19">
        <v>644666</v>
      </c>
    </row>
    <row r="25" spans="2:8">
      <c r="B25" s="16">
        <v>41646</v>
      </c>
      <c r="C25" s="17" t="str">
        <f t="shared" si="0"/>
        <v>enero</v>
      </c>
      <c r="D25" s="17">
        <v>19</v>
      </c>
      <c r="E25" s="18" t="s">
        <v>38</v>
      </c>
      <c r="F25" s="18" t="s">
        <v>35</v>
      </c>
      <c r="G25" s="18" t="s">
        <v>39</v>
      </c>
      <c r="H25" s="19">
        <v>179999</v>
      </c>
    </row>
    <row r="26" spans="2:8">
      <c r="B26" s="16">
        <v>41647</v>
      </c>
      <c r="C26" s="17" t="str">
        <f t="shared" si="0"/>
        <v>enero</v>
      </c>
      <c r="D26" s="17">
        <v>20</v>
      </c>
      <c r="E26" s="18" t="s">
        <v>40</v>
      </c>
      <c r="F26" s="18" t="s">
        <v>35</v>
      </c>
      <c r="G26" s="18" t="s">
        <v>39</v>
      </c>
      <c r="H26" s="19">
        <v>1319879</v>
      </c>
    </row>
    <row r="27" spans="2:8">
      <c r="B27" s="16">
        <v>41648</v>
      </c>
      <c r="C27" s="17" t="str">
        <f t="shared" si="0"/>
        <v>enero</v>
      </c>
      <c r="D27" s="17">
        <v>21</v>
      </c>
      <c r="E27" s="18" t="s">
        <v>41</v>
      </c>
      <c r="F27" s="18" t="s">
        <v>35</v>
      </c>
      <c r="G27" s="18" t="s">
        <v>39</v>
      </c>
      <c r="H27" s="19">
        <v>133135</v>
      </c>
    </row>
    <row r="28" spans="2:8">
      <c r="B28" s="16">
        <v>41648</v>
      </c>
      <c r="C28" s="17" t="str">
        <f t="shared" si="0"/>
        <v>enero</v>
      </c>
      <c r="D28" s="17">
        <v>22</v>
      </c>
      <c r="E28" s="18" t="s">
        <v>42</v>
      </c>
      <c r="F28" s="18" t="s">
        <v>44</v>
      </c>
      <c r="G28" s="18" t="s">
        <v>43</v>
      </c>
      <c r="H28" s="19">
        <v>343434</v>
      </c>
    </row>
    <row r="29" spans="2:8">
      <c r="B29" s="16">
        <v>41649</v>
      </c>
      <c r="C29" s="17" t="str">
        <f t="shared" si="0"/>
        <v>enero</v>
      </c>
      <c r="D29" s="17">
        <v>23</v>
      </c>
      <c r="E29" s="18" t="s">
        <v>45</v>
      </c>
      <c r="F29" s="18" t="s">
        <v>44</v>
      </c>
      <c r="G29" s="18" t="s">
        <v>43</v>
      </c>
      <c r="H29" s="19">
        <v>3244646</v>
      </c>
    </row>
    <row r="30" spans="2:8">
      <c r="B30" s="16">
        <v>41649</v>
      </c>
      <c r="C30" s="17" t="str">
        <f t="shared" si="0"/>
        <v>enero</v>
      </c>
      <c r="D30" s="17">
        <v>24</v>
      </c>
      <c r="E30" s="28" t="s">
        <v>46</v>
      </c>
      <c r="F30" s="18" t="s">
        <v>8</v>
      </c>
      <c r="G30" s="18" t="s">
        <v>47</v>
      </c>
      <c r="H30" s="19">
        <v>799714</v>
      </c>
    </row>
    <row r="31" spans="2:8">
      <c r="B31" s="16">
        <v>41649</v>
      </c>
      <c r="C31" s="17" t="str">
        <f t="shared" si="0"/>
        <v>enero</v>
      </c>
      <c r="D31" s="17">
        <v>25</v>
      </c>
      <c r="E31" s="18" t="s">
        <v>48</v>
      </c>
      <c r="F31" s="18" t="s">
        <v>35</v>
      </c>
      <c r="G31" s="18" t="s">
        <v>49</v>
      </c>
      <c r="H31" s="19">
        <v>136164</v>
      </c>
    </row>
    <row r="32" spans="2:8">
      <c r="B32" s="16">
        <v>41649</v>
      </c>
      <c r="C32" s="17" t="str">
        <f t="shared" si="0"/>
        <v>enero</v>
      </c>
      <c r="D32" s="17">
        <v>26</v>
      </c>
      <c r="E32" s="18" t="s">
        <v>50</v>
      </c>
      <c r="F32" s="18" t="s">
        <v>35</v>
      </c>
      <c r="G32" s="18" t="s">
        <v>49</v>
      </c>
      <c r="H32" s="19">
        <v>189333</v>
      </c>
    </row>
    <row r="33" spans="2:8">
      <c r="B33" s="16">
        <v>41650</v>
      </c>
      <c r="C33" s="17" t="str">
        <f t="shared" si="0"/>
        <v>enero</v>
      </c>
      <c r="D33" s="17">
        <v>27</v>
      </c>
      <c r="E33" s="18" t="s">
        <v>51</v>
      </c>
      <c r="F33" s="18" t="s">
        <v>35</v>
      </c>
      <c r="G33" s="18" t="s">
        <v>49</v>
      </c>
      <c r="H33" s="19">
        <v>4797979</v>
      </c>
    </row>
    <row r="34" spans="2:8">
      <c r="B34" s="16">
        <v>41651</v>
      </c>
      <c r="C34" s="17" t="str">
        <f t="shared" ref="C34:C97" si="1">TEXT(B34,"mmmm")</f>
        <v>enero</v>
      </c>
      <c r="D34" s="17">
        <v>28</v>
      </c>
      <c r="E34" s="18" t="s">
        <v>52</v>
      </c>
      <c r="F34" s="18" t="s">
        <v>18</v>
      </c>
      <c r="G34" s="18" t="s">
        <v>53</v>
      </c>
      <c r="H34" s="19">
        <v>3765586</v>
      </c>
    </row>
    <row r="35" spans="2:8">
      <c r="B35" s="16">
        <v>41651</v>
      </c>
      <c r="C35" s="17" t="str">
        <f t="shared" si="1"/>
        <v>enero</v>
      </c>
      <c r="D35" s="17">
        <v>29</v>
      </c>
      <c r="E35" s="18" t="s">
        <v>54</v>
      </c>
      <c r="F35" s="18" t="s">
        <v>22</v>
      </c>
      <c r="G35" s="18" t="s">
        <v>53</v>
      </c>
      <c r="H35" s="19">
        <v>6367993</v>
      </c>
    </row>
    <row r="36" spans="2:8">
      <c r="B36" s="16">
        <v>41651</v>
      </c>
      <c r="C36" s="17" t="str">
        <f t="shared" si="1"/>
        <v>enero</v>
      </c>
      <c r="D36" s="17">
        <v>30</v>
      </c>
      <c r="E36" s="18" t="s">
        <v>55</v>
      </c>
      <c r="F36" s="18" t="s">
        <v>24</v>
      </c>
      <c r="G36" s="18" t="s">
        <v>56</v>
      </c>
      <c r="H36" s="19">
        <v>1433346</v>
      </c>
    </row>
    <row r="37" spans="2:8">
      <c r="B37" s="16">
        <v>41652</v>
      </c>
      <c r="C37" s="17" t="str">
        <f t="shared" si="1"/>
        <v>enero</v>
      </c>
      <c r="D37" s="17">
        <v>31</v>
      </c>
      <c r="E37" s="18" t="s">
        <v>57</v>
      </c>
      <c r="F37" s="18" t="s">
        <v>27</v>
      </c>
      <c r="G37" s="18" t="s">
        <v>58</v>
      </c>
      <c r="H37" s="19">
        <v>984161</v>
      </c>
    </row>
    <row r="38" spans="2:8">
      <c r="B38" s="16">
        <v>41652</v>
      </c>
      <c r="C38" s="17" t="str">
        <f t="shared" si="1"/>
        <v>enero</v>
      </c>
      <c r="D38" s="17">
        <v>32</v>
      </c>
      <c r="E38" s="18" t="s">
        <v>119</v>
      </c>
      <c r="F38" s="18" t="s">
        <v>27</v>
      </c>
      <c r="G38" s="18" t="s">
        <v>58</v>
      </c>
      <c r="H38" s="19">
        <v>133499</v>
      </c>
    </row>
    <row r="39" spans="2:8">
      <c r="B39" s="16">
        <v>41654</v>
      </c>
      <c r="C39" s="17" t="str">
        <f t="shared" si="1"/>
        <v>enero</v>
      </c>
      <c r="D39" s="17">
        <v>33</v>
      </c>
      <c r="E39" s="18" t="s">
        <v>60</v>
      </c>
      <c r="F39" s="18" t="s">
        <v>27</v>
      </c>
      <c r="G39" s="18" t="s">
        <v>61</v>
      </c>
      <c r="H39" s="19">
        <v>3213499</v>
      </c>
    </row>
    <row r="40" spans="2:8">
      <c r="B40" s="16">
        <v>41674</v>
      </c>
      <c r="C40" s="17" t="str">
        <f t="shared" si="1"/>
        <v>febrero</v>
      </c>
      <c r="D40" s="17">
        <v>91</v>
      </c>
      <c r="E40" s="18" t="s">
        <v>52</v>
      </c>
      <c r="F40" s="18" t="s">
        <v>18</v>
      </c>
      <c r="G40" s="18" t="s">
        <v>53</v>
      </c>
      <c r="H40" s="19">
        <v>3765586</v>
      </c>
    </row>
    <row r="41" spans="2:8">
      <c r="B41" s="16">
        <v>41675</v>
      </c>
      <c r="C41" s="17" t="str">
        <f t="shared" si="1"/>
        <v>febrero</v>
      </c>
      <c r="D41" s="17">
        <v>92</v>
      </c>
      <c r="E41" s="18" t="s">
        <v>54</v>
      </c>
      <c r="F41" s="18" t="s">
        <v>22</v>
      </c>
      <c r="G41" s="18" t="s">
        <v>53</v>
      </c>
      <c r="H41" s="19">
        <v>6367993</v>
      </c>
    </row>
    <row r="42" spans="2:8">
      <c r="B42" s="16">
        <v>41655</v>
      </c>
      <c r="C42" s="17" t="str">
        <f t="shared" si="1"/>
        <v>enero</v>
      </c>
      <c r="D42" s="17">
        <v>36</v>
      </c>
      <c r="E42" s="28" t="s">
        <v>65</v>
      </c>
      <c r="F42" s="18" t="s">
        <v>24</v>
      </c>
      <c r="G42" s="18" t="s">
        <v>66</v>
      </c>
      <c r="H42" s="19">
        <v>1964000</v>
      </c>
    </row>
    <row r="43" spans="2:8">
      <c r="B43" s="16">
        <v>41655</v>
      </c>
      <c r="C43" s="17" t="str">
        <f t="shared" si="1"/>
        <v>enero</v>
      </c>
      <c r="D43" s="17">
        <v>37</v>
      </c>
      <c r="E43" s="18" t="s">
        <v>67</v>
      </c>
      <c r="F43" s="18" t="s">
        <v>24</v>
      </c>
      <c r="G43" s="18" t="s">
        <v>66</v>
      </c>
      <c r="H43" s="19">
        <v>1646679</v>
      </c>
    </row>
    <row r="44" spans="2:8">
      <c r="B44" s="16">
        <v>41656</v>
      </c>
      <c r="C44" s="17" t="str">
        <f t="shared" si="1"/>
        <v>enero</v>
      </c>
      <c r="D44" s="17">
        <v>38</v>
      </c>
      <c r="E44" s="18" t="s">
        <v>68</v>
      </c>
      <c r="F44" s="18" t="s">
        <v>8</v>
      </c>
      <c r="G44" s="18" t="s">
        <v>69</v>
      </c>
      <c r="H44" s="19">
        <v>3131331</v>
      </c>
    </row>
    <row r="45" spans="2:8">
      <c r="B45" s="16">
        <v>41657</v>
      </c>
      <c r="C45" s="17" t="str">
        <f t="shared" si="1"/>
        <v>enero</v>
      </c>
      <c r="D45" s="17">
        <v>39</v>
      </c>
      <c r="E45" s="18" t="s">
        <v>70</v>
      </c>
      <c r="F45" s="18" t="s">
        <v>8</v>
      </c>
      <c r="G45" s="18" t="s">
        <v>69</v>
      </c>
      <c r="H45" s="19">
        <v>1346667</v>
      </c>
    </row>
    <row r="46" spans="2:8">
      <c r="B46" s="16">
        <v>41657</v>
      </c>
      <c r="C46" s="17" t="str">
        <f t="shared" si="1"/>
        <v>enero</v>
      </c>
      <c r="D46" s="17">
        <v>40</v>
      </c>
      <c r="E46" s="18" t="s">
        <v>71</v>
      </c>
      <c r="F46" s="18" t="s">
        <v>24</v>
      </c>
      <c r="G46" s="18" t="s">
        <v>72</v>
      </c>
      <c r="H46" s="19">
        <v>169879</v>
      </c>
    </row>
    <row r="47" spans="2:8">
      <c r="B47" s="20">
        <v>41657</v>
      </c>
      <c r="C47" s="21" t="str">
        <f t="shared" si="1"/>
        <v>enero</v>
      </c>
      <c r="D47" s="21">
        <v>41</v>
      </c>
      <c r="E47" s="22" t="s">
        <v>73</v>
      </c>
      <c r="F47" s="22" t="s">
        <v>24</v>
      </c>
      <c r="G47" s="22" t="s">
        <v>72</v>
      </c>
      <c r="H47" s="23">
        <v>313131</v>
      </c>
    </row>
    <row r="48" spans="2:8">
      <c r="B48" s="16">
        <v>41658</v>
      </c>
      <c r="C48" s="17" t="str">
        <f t="shared" si="1"/>
        <v>enero</v>
      </c>
      <c r="D48" s="17">
        <v>42</v>
      </c>
      <c r="E48" s="18" t="s">
        <v>74</v>
      </c>
      <c r="F48" s="18" t="s">
        <v>44</v>
      </c>
      <c r="G48" s="18" t="s">
        <v>75</v>
      </c>
      <c r="H48" s="19">
        <v>3131343</v>
      </c>
    </row>
    <row r="49" spans="2:8">
      <c r="B49" s="16">
        <v>41658</v>
      </c>
      <c r="C49" s="17" t="str">
        <f t="shared" si="1"/>
        <v>enero</v>
      </c>
      <c r="D49" s="17">
        <v>43</v>
      </c>
      <c r="E49" s="18" t="s">
        <v>76</v>
      </c>
      <c r="F49" s="18" t="s">
        <v>8</v>
      </c>
      <c r="G49" s="18" t="s">
        <v>75</v>
      </c>
      <c r="H49" s="19">
        <v>131133</v>
      </c>
    </row>
    <row r="50" spans="2:8">
      <c r="B50" s="16">
        <v>41658</v>
      </c>
      <c r="C50" s="17" t="str">
        <f t="shared" si="1"/>
        <v>enero</v>
      </c>
      <c r="D50" s="17">
        <v>44</v>
      </c>
      <c r="E50" s="18" t="s">
        <v>77</v>
      </c>
      <c r="F50" s="18" t="s">
        <v>11</v>
      </c>
      <c r="G50" s="18" t="s">
        <v>75</v>
      </c>
      <c r="H50" s="19">
        <v>164649</v>
      </c>
    </row>
    <row r="51" spans="2:8">
      <c r="B51" s="16">
        <v>41659</v>
      </c>
      <c r="C51" s="17" t="str">
        <f t="shared" si="1"/>
        <v>enero</v>
      </c>
      <c r="D51" s="17">
        <v>45</v>
      </c>
      <c r="E51" s="18" t="s">
        <v>78</v>
      </c>
      <c r="F51" s="18" t="s">
        <v>24</v>
      </c>
      <c r="G51" s="18" t="s">
        <v>79</v>
      </c>
      <c r="H51" s="19">
        <v>1303135</v>
      </c>
    </row>
    <row r="52" spans="2:8">
      <c r="B52" s="16">
        <v>41659</v>
      </c>
      <c r="C52" s="17" t="str">
        <f t="shared" si="1"/>
        <v>enero</v>
      </c>
      <c r="D52" s="17">
        <v>46</v>
      </c>
      <c r="E52" s="18" t="s">
        <v>80</v>
      </c>
      <c r="F52" s="18" t="s">
        <v>24</v>
      </c>
      <c r="G52" s="18" t="s">
        <v>79</v>
      </c>
      <c r="H52" s="19">
        <v>212065</v>
      </c>
    </row>
    <row r="53" spans="2:8">
      <c r="B53" s="16">
        <v>41659</v>
      </c>
      <c r="C53" s="17" t="str">
        <f t="shared" si="1"/>
        <v>enero</v>
      </c>
      <c r="D53" s="17">
        <v>47</v>
      </c>
      <c r="E53" s="18" t="s">
        <v>81</v>
      </c>
      <c r="F53" s="18" t="s">
        <v>35</v>
      </c>
      <c r="G53" s="18" t="s">
        <v>82</v>
      </c>
      <c r="H53" s="19">
        <v>131318</v>
      </c>
    </row>
    <row r="54" spans="2:8">
      <c r="B54" s="16">
        <v>41659</v>
      </c>
      <c r="C54" s="17" t="str">
        <f t="shared" si="1"/>
        <v>enero</v>
      </c>
      <c r="D54" s="17">
        <v>48</v>
      </c>
      <c r="E54" s="28" t="s">
        <v>83</v>
      </c>
      <c r="F54" s="18" t="s">
        <v>35</v>
      </c>
      <c r="G54" s="18" t="s">
        <v>82</v>
      </c>
      <c r="H54" s="19">
        <v>3131313</v>
      </c>
    </row>
    <row r="55" spans="2:8">
      <c r="B55" s="16">
        <v>41659</v>
      </c>
      <c r="C55" s="17" t="str">
        <f t="shared" si="1"/>
        <v>enero</v>
      </c>
      <c r="D55" s="17">
        <v>49</v>
      </c>
      <c r="E55" s="18" t="s">
        <v>84</v>
      </c>
      <c r="F55" s="18" t="s">
        <v>35</v>
      </c>
      <c r="G55" s="18" t="s">
        <v>85</v>
      </c>
      <c r="H55" s="19">
        <v>134999</v>
      </c>
    </row>
    <row r="56" spans="2:8">
      <c r="B56" s="16">
        <v>41659</v>
      </c>
      <c r="C56" s="17" t="str">
        <f t="shared" si="1"/>
        <v>enero</v>
      </c>
      <c r="D56" s="17">
        <v>50</v>
      </c>
      <c r="E56" s="18" t="s">
        <v>86</v>
      </c>
      <c r="F56" s="18" t="s">
        <v>35</v>
      </c>
      <c r="G56" s="18" t="s">
        <v>85</v>
      </c>
      <c r="H56" s="19">
        <v>4979797</v>
      </c>
    </row>
    <row r="57" spans="2:8">
      <c r="B57" s="16">
        <v>41659</v>
      </c>
      <c r="C57" s="17" t="str">
        <f t="shared" si="1"/>
        <v>enero</v>
      </c>
      <c r="D57" s="17">
        <v>51</v>
      </c>
      <c r="E57" s="18" t="s">
        <v>87</v>
      </c>
      <c r="F57" s="18" t="s">
        <v>18</v>
      </c>
      <c r="G57" s="18" t="s">
        <v>88</v>
      </c>
      <c r="H57" s="19">
        <v>1364679</v>
      </c>
    </row>
    <row r="58" spans="2:8">
      <c r="B58" s="16">
        <v>41661</v>
      </c>
      <c r="C58" s="17" t="str">
        <f t="shared" si="1"/>
        <v>enero</v>
      </c>
      <c r="D58" s="17">
        <v>52</v>
      </c>
      <c r="E58" s="18" t="s">
        <v>89</v>
      </c>
      <c r="F58" s="18" t="s">
        <v>44</v>
      </c>
      <c r="G58" s="18" t="s">
        <v>88</v>
      </c>
      <c r="H58" s="19">
        <v>164646</v>
      </c>
    </row>
    <row r="59" spans="2:8">
      <c r="B59" s="24">
        <v>41661</v>
      </c>
      <c r="C59" s="25" t="str">
        <f t="shared" si="1"/>
        <v>enero</v>
      </c>
      <c r="D59" s="25">
        <v>53</v>
      </c>
      <c r="E59" s="26" t="s">
        <v>90</v>
      </c>
      <c r="F59" s="26" t="s">
        <v>22</v>
      </c>
      <c r="G59" s="26" t="s">
        <v>88</v>
      </c>
      <c r="H59" s="27">
        <v>1531000</v>
      </c>
    </row>
    <row r="60" spans="2:8">
      <c r="B60" s="16">
        <v>41661</v>
      </c>
      <c r="C60" s="17" t="str">
        <f t="shared" si="1"/>
        <v>enero</v>
      </c>
      <c r="D60" s="17">
        <v>54</v>
      </c>
      <c r="E60" s="18" t="s">
        <v>91</v>
      </c>
      <c r="F60" s="18" t="s">
        <v>22</v>
      </c>
      <c r="G60" s="18" t="s">
        <v>92</v>
      </c>
      <c r="H60" s="19">
        <v>13030</v>
      </c>
    </row>
    <row r="61" spans="2:8">
      <c r="B61" s="16">
        <v>41661</v>
      </c>
      <c r="C61" s="17" t="str">
        <f t="shared" si="1"/>
        <v>enero</v>
      </c>
      <c r="D61" s="17">
        <v>55</v>
      </c>
      <c r="E61" s="18" t="s">
        <v>93</v>
      </c>
      <c r="F61" s="18" t="s">
        <v>22</v>
      </c>
      <c r="G61" s="18" t="s">
        <v>92</v>
      </c>
      <c r="H61" s="19">
        <v>132234</v>
      </c>
    </row>
    <row r="62" spans="2:8">
      <c r="B62" s="16">
        <v>41662</v>
      </c>
      <c r="C62" s="17" t="str">
        <f t="shared" si="1"/>
        <v>enero</v>
      </c>
      <c r="D62" s="17">
        <v>56</v>
      </c>
      <c r="E62" s="18" t="s">
        <v>94</v>
      </c>
      <c r="F62" s="18" t="s">
        <v>44</v>
      </c>
      <c r="G62" s="18" t="s">
        <v>95</v>
      </c>
      <c r="H62" s="19">
        <v>980000</v>
      </c>
    </row>
    <row r="63" spans="2:8">
      <c r="B63" s="16">
        <v>41662</v>
      </c>
      <c r="C63" s="17" t="str">
        <f t="shared" si="1"/>
        <v>enero</v>
      </c>
      <c r="D63" s="17">
        <v>57</v>
      </c>
      <c r="E63" s="18" t="s">
        <v>96</v>
      </c>
      <c r="F63" s="18" t="s">
        <v>44</v>
      </c>
      <c r="G63" s="18" t="s">
        <v>95</v>
      </c>
      <c r="H63" s="19">
        <v>1799913</v>
      </c>
    </row>
    <row r="64" spans="2:8">
      <c r="B64" s="16">
        <v>41663</v>
      </c>
      <c r="C64" s="17" t="str">
        <f t="shared" si="1"/>
        <v>enero</v>
      </c>
      <c r="D64" s="17">
        <v>58</v>
      </c>
      <c r="E64" s="18" t="s">
        <v>97</v>
      </c>
      <c r="F64" s="18" t="s">
        <v>24</v>
      </c>
      <c r="G64" s="18" t="s">
        <v>98</v>
      </c>
      <c r="H64" s="19">
        <v>479844</v>
      </c>
    </row>
    <row r="65" spans="2:8">
      <c r="B65" s="16">
        <v>41663</v>
      </c>
      <c r="C65" s="17" t="str">
        <f t="shared" si="1"/>
        <v>enero</v>
      </c>
      <c r="D65" s="17">
        <v>59</v>
      </c>
      <c r="E65" s="18" t="s">
        <v>99</v>
      </c>
      <c r="F65" s="18" t="s">
        <v>27</v>
      </c>
      <c r="G65" s="18" t="s">
        <v>100</v>
      </c>
      <c r="H65" s="19">
        <v>913356</v>
      </c>
    </row>
    <row r="66" spans="2:8">
      <c r="B66" s="16">
        <v>41663</v>
      </c>
      <c r="C66" s="17" t="str">
        <f t="shared" si="1"/>
        <v>enero</v>
      </c>
      <c r="D66" s="17">
        <v>60</v>
      </c>
      <c r="E66" s="18" t="s">
        <v>101</v>
      </c>
      <c r="F66" s="18" t="s">
        <v>27</v>
      </c>
      <c r="G66" s="18" t="s">
        <v>100</v>
      </c>
      <c r="H66" s="19">
        <v>168797</v>
      </c>
    </row>
    <row r="67" spans="2:8">
      <c r="B67" s="16">
        <v>41663</v>
      </c>
      <c r="C67" s="17" t="str">
        <f t="shared" si="1"/>
        <v>enero</v>
      </c>
      <c r="D67" s="17">
        <v>61</v>
      </c>
      <c r="E67" s="18" t="s">
        <v>102</v>
      </c>
      <c r="F67" s="18" t="s">
        <v>11</v>
      </c>
      <c r="G67" s="18" t="s">
        <v>103</v>
      </c>
      <c r="H67" s="19">
        <v>120250</v>
      </c>
    </row>
    <row r="68" spans="2:8">
      <c r="B68" s="16">
        <v>41663</v>
      </c>
      <c r="C68" s="17" t="str">
        <f t="shared" si="1"/>
        <v>enero</v>
      </c>
      <c r="D68" s="17">
        <v>62</v>
      </c>
      <c r="E68" s="18" t="s">
        <v>104</v>
      </c>
      <c r="F68" s="18" t="s">
        <v>35</v>
      </c>
      <c r="G68" s="18" t="s">
        <v>103</v>
      </c>
      <c r="H68" s="19">
        <v>879944</v>
      </c>
    </row>
    <row r="69" spans="2:8">
      <c r="B69" s="16">
        <v>41664</v>
      </c>
      <c r="C69" s="17" t="str">
        <f t="shared" si="1"/>
        <v>enero</v>
      </c>
      <c r="D69" s="17">
        <v>63</v>
      </c>
      <c r="E69" s="28" t="s">
        <v>105</v>
      </c>
      <c r="F69" s="18" t="s">
        <v>11</v>
      </c>
      <c r="G69" s="18" t="s">
        <v>34</v>
      </c>
      <c r="H69" s="19">
        <v>50627</v>
      </c>
    </row>
    <row r="70" spans="2:8">
      <c r="B70" s="16">
        <v>41691</v>
      </c>
      <c r="C70" s="17" t="str">
        <f t="shared" si="1"/>
        <v>febrero</v>
      </c>
      <c r="D70" s="17">
        <v>129</v>
      </c>
      <c r="E70" s="28" t="s">
        <v>52</v>
      </c>
      <c r="F70" s="18" t="s">
        <v>18</v>
      </c>
      <c r="G70" s="18" t="s">
        <v>53</v>
      </c>
      <c r="H70" s="19">
        <v>3765586</v>
      </c>
    </row>
    <row r="71" spans="2:8">
      <c r="B71" s="16">
        <v>41665</v>
      </c>
      <c r="C71" s="17" t="str">
        <f t="shared" si="1"/>
        <v>enero</v>
      </c>
      <c r="D71" s="17">
        <v>65</v>
      </c>
      <c r="E71" s="18" t="s">
        <v>107</v>
      </c>
      <c r="F71" s="18" t="s">
        <v>11</v>
      </c>
      <c r="G71" s="18" t="s">
        <v>13</v>
      </c>
      <c r="H71" s="19">
        <v>136979</v>
      </c>
    </row>
    <row r="72" spans="2:8">
      <c r="B72" s="16">
        <v>41666</v>
      </c>
      <c r="C72" s="17" t="str">
        <f t="shared" si="1"/>
        <v>enero</v>
      </c>
      <c r="D72" s="17">
        <v>66</v>
      </c>
      <c r="E72" s="18" t="s">
        <v>108</v>
      </c>
      <c r="F72" s="18" t="s">
        <v>11</v>
      </c>
      <c r="G72" s="18" t="s">
        <v>13</v>
      </c>
      <c r="H72" s="19">
        <v>113613</v>
      </c>
    </row>
    <row r="73" spans="2:8">
      <c r="B73" s="16">
        <v>41691</v>
      </c>
      <c r="C73" s="17" t="str">
        <f t="shared" si="1"/>
        <v>febrero</v>
      </c>
      <c r="D73" s="17">
        <v>130</v>
      </c>
      <c r="E73" s="18" t="s">
        <v>54</v>
      </c>
      <c r="F73" s="18" t="s">
        <v>22</v>
      </c>
      <c r="G73" s="18" t="s">
        <v>53</v>
      </c>
      <c r="H73" s="19">
        <v>6367993</v>
      </c>
    </row>
    <row r="74" spans="2:8">
      <c r="B74" s="16">
        <v>41666</v>
      </c>
      <c r="C74" s="17" t="str">
        <f t="shared" si="1"/>
        <v>enero</v>
      </c>
      <c r="D74" s="17">
        <v>68</v>
      </c>
      <c r="E74" s="18" t="s">
        <v>110</v>
      </c>
      <c r="F74" s="18" t="s">
        <v>35</v>
      </c>
      <c r="G74" s="18" t="s">
        <v>39</v>
      </c>
      <c r="H74" s="19">
        <v>468999</v>
      </c>
    </row>
    <row r="75" spans="2:8">
      <c r="B75" s="16">
        <v>41666</v>
      </c>
      <c r="C75" s="17" t="str">
        <f t="shared" si="1"/>
        <v>enero</v>
      </c>
      <c r="D75" s="17">
        <v>69</v>
      </c>
      <c r="E75" s="18" t="s">
        <v>111</v>
      </c>
      <c r="F75" s="18" t="s">
        <v>27</v>
      </c>
      <c r="G75" s="18" t="s">
        <v>61</v>
      </c>
      <c r="H75" s="19">
        <v>164646</v>
      </c>
    </row>
    <row r="76" spans="2:8">
      <c r="B76" s="16">
        <v>41667</v>
      </c>
      <c r="C76" s="17" t="str">
        <f t="shared" si="1"/>
        <v>enero</v>
      </c>
      <c r="D76" s="17">
        <v>70</v>
      </c>
      <c r="E76" s="18" t="s">
        <v>112</v>
      </c>
      <c r="F76" s="18" t="s">
        <v>8</v>
      </c>
      <c r="G76" s="18" t="s">
        <v>34</v>
      </c>
      <c r="H76" s="19">
        <v>731345</v>
      </c>
    </row>
    <row r="77" spans="2:8">
      <c r="B77" s="16">
        <v>41667</v>
      </c>
      <c r="C77" s="17" t="str">
        <f t="shared" si="1"/>
        <v>enero</v>
      </c>
      <c r="D77" s="17">
        <v>71</v>
      </c>
      <c r="E77" s="18" t="s">
        <v>113</v>
      </c>
      <c r="F77" s="18" t="s">
        <v>27</v>
      </c>
      <c r="G77" s="18" t="s">
        <v>61</v>
      </c>
      <c r="H77" s="19">
        <v>565146</v>
      </c>
    </row>
    <row r="78" spans="2:8">
      <c r="B78" s="16">
        <v>41667</v>
      </c>
      <c r="C78" s="17" t="str">
        <f t="shared" si="1"/>
        <v>enero</v>
      </c>
      <c r="D78" s="17">
        <v>72</v>
      </c>
      <c r="E78" s="18" t="s">
        <v>114</v>
      </c>
      <c r="F78" s="18" t="s">
        <v>27</v>
      </c>
      <c r="G78" s="18" t="s">
        <v>58</v>
      </c>
      <c r="H78" s="19">
        <v>1331333</v>
      </c>
    </row>
    <row r="79" spans="2:8">
      <c r="B79" s="16">
        <v>41667</v>
      </c>
      <c r="C79" s="17" t="str">
        <f t="shared" si="1"/>
        <v>enero</v>
      </c>
      <c r="D79" s="17">
        <v>73</v>
      </c>
      <c r="E79" s="18" t="s">
        <v>115</v>
      </c>
      <c r="F79" s="18" t="s">
        <v>24</v>
      </c>
      <c r="G79" s="18" t="s">
        <v>66</v>
      </c>
      <c r="H79" s="19">
        <v>676776</v>
      </c>
    </row>
    <row r="80" spans="2:8">
      <c r="B80" s="16">
        <v>41668</v>
      </c>
      <c r="C80" s="17" t="str">
        <f t="shared" si="1"/>
        <v>enero</v>
      </c>
      <c r="D80" s="17">
        <v>74</v>
      </c>
      <c r="E80" s="18" t="s">
        <v>116</v>
      </c>
      <c r="F80" s="18" t="s">
        <v>18</v>
      </c>
      <c r="G80" s="18" t="s">
        <v>21</v>
      </c>
      <c r="H80" s="19">
        <v>999636</v>
      </c>
    </row>
    <row r="81" spans="2:8">
      <c r="B81" s="16">
        <v>41716</v>
      </c>
      <c r="C81" s="17" t="str">
        <f t="shared" si="1"/>
        <v>marzo</v>
      </c>
      <c r="D81" s="17">
        <v>191</v>
      </c>
      <c r="E81" s="18" t="s">
        <v>52</v>
      </c>
      <c r="F81" s="18" t="s">
        <v>18</v>
      </c>
      <c r="G81" s="18" t="s">
        <v>53</v>
      </c>
      <c r="H81" s="19">
        <v>3765586</v>
      </c>
    </row>
    <row r="82" spans="2:8">
      <c r="B82" s="20">
        <v>41668</v>
      </c>
      <c r="C82" s="21" t="str">
        <f t="shared" si="1"/>
        <v>enero</v>
      </c>
      <c r="D82" s="21">
        <v>76</v>
      </c>
      <c r="E82" s="22" t="s">
        <v>6</v>
      </c>
      <c r="F82" s="22" t="s">
        <v>8</v>
      </c>
      <c r="G82" s="22" t="s">
        <v>7</v>
      </c>
      <c r="H82" s="23">
        <v>164679</v>
      </c>
    </row>
    <row r="83" spans="2:8">
      <c r="B83" s="16">
        <v>41669</v>
      </c>
      <c r="C83" s="17" t="str">
        <f t="shared" si="1"/>
        <v>enero</v>
      </c>
      <c r="D83" s="17">
        <v>77</v>
      </c>
      <c r="E83" s="18" t="s">
        <v>9</v>
      </c>
      <c r="F83" s="18" t="s">
        <v>8</v>
      </c>
      <c r="G83" s="18" t="s">
        <v>7</v>
      </c>
      <c r="H83" s="19">
        <v>1194494</v>
      </c>
    </row>
    <row r="84" spans="2:8">
      <c r="B84" s="16">
        <v>41670</v>
      </c>
      <c r="C84" s="17" t="str">
        <f t="shared" si="1"/>
        <v>enero</v>
      </c>
      <c r="D84" s="17">
        <v>78</v>
      </c>
      <c r="E84" s="18" t="s">
        <v>10</v>
      </c>
      <c r="F84" s="18" t="s">
        <v>11</v>
      </c>
      <c r="G84" s="18" t="s">
        <v>7</v>
      </c>
      <c r="H84" s="19">
        <v>964646</v>
      </c>
    </row>
    <row r="85" spans="2:8">
      <c r="B85" s="16">
        <v>41670</v>
      </c>
      <c r="C85" s="17" t="str">
        <f t="shared" si="1"/>
        <v>enero</v>
      </c>
      <c r="D85" s="17">
        <v>79</v>
      </c>
      <c r="E85" s="18" t="s">
        <v>12</v>
      </c>
      <c r="F85" s="18" t="s">
        <v>11</v>
      </c>
      <c r="G85" s="18" t="s">
        <v>13</v>
      </c>
      <c r="H85" s="19">
        <v>3646464</v>
      </c>
    </row>
    <row r="86" spans="2:8">
      <c r="B86" s="16">
        <v>41670</v>
      </c>
      <c r="C86" s="17" t="str">
        <f t="shared" si="1"/>
        <v>enero</v>
      </c>
      <c r="D86" s="17">
        <v>80</v>
      </c>
      <c r="E86" s="18" t="s">
        <v>14</v>
      </c>
      <c r="F86" s="18" t="s">
        <v>11</v>
      </c>
      <c r="G86" s="18" t="s">
        <v>13</v>
      </c>
      <c r="H86" s="19">
        <v>2979933</v>
      </c>
    </row>
    <row r="87" spans="2:8">
      <c r="B87" s="16">
        <v>41671</v>
      </c>
      <c r="C87" s="17" t="str">
        <f t="shared" si="1"/>
        <v>febrero</v>
      </c>
      <c r="D87" s="17">
        <v>81</v>
      </c>
      <c r="E87" s="18" t="s">
        <v>15</v>
      </c>
      <c r="F87" s="18" t="s">
        <v>11</v>
      </c>
      <c r="G87" s="18" t="s">
        <v>16</v>
      </c>
      <c r="H87" s="19">
        <v>139946</v>
      </c>
    </row>
    <row r="88" spans="2:8">
      <c r="B88" s="16">
        <v>41672</v>
      </c>
      <c r="C88" s="17" t="str">
        <f t="shared" si="1"/>
        <v>febrero</v>
      </c>
      <c r="D88" s="17">
        <v>82</v>
      </c>
      <c r="E88" s="18" t="s">
        <v>17</v>
      </c>
      <c r="F88" s="18" t="s">
        <v>18</v>
      </c>
      <c r="G88" s="18" t="s">
        <v>16</v>
      </c>
      <c r="H88" s="19">
        <v>3134656</v>
      </c>
    </row>
    <row r="89" spans="2:8">
      <c r="B89" s="16">
        <v>41672</v>
      </c>
      <c r="C89" s="17" t="str">
        <f t="shared" si="1"/>
        <v>febrero</v>
      </c>
      <c r="D89" s="17">
        <v>83</v>
      </c>
      <c r="E89" s="28" t="s">
        <v>19</v>
      </c>
      <c r="F89" s="18" t="s">
        <v>11</v>
      </c>
      <c r="G89" s="18" t="s">
        <v>16</v>
      </c>
      <c r="H89" s="19">
        <v>20650</v>
      </c>
    </row>
    <row r="90" spans="2:8">
      <c r="B90" s="16">
        <v>41672</v>
      </c>
      <c r="C90" s="17" t="str">
        <f t="shared" si="1"/>
        <v>febrero</v>
      </c>
      <c r="D90" s="17">
        <v>84</v>
      </c>
      <c r="E90" s="18" t="s">
        <v>20</v>
      </c>
      <c r="F90" s="18" t="s">
        <v>22</v>
      </c>
      <c r="G90" s="18" t="s">
        <v>21</v>
      </c>
      <c r="H90" s="19">
        <v>132566</v>
      </c>
    </row>
    <row r="91" spans="2:8">
      <c r="B91" s="16">
        <v>41672</v>
      </c>
      <c r="C91" s="17" t="str">
        <f t="shared" si="1"/>
        <v>febrero</v>
      </c>
      <c r="D91" s="17">
        <v>85</v>
      </c>
      <c r="E91" s="18" t="s">
        <v>31</v>
      </c>
      <c r="F91" s="18" t="s">
        <v>18</v>
      </c>
      <c r="G91" s="18" t="s">
        <v>30</v>
      </c>
      <c r="H91" s="19">
        <v>106464</v>
      </c>
    </row>
    <row r="92" spans="2:8">
      <c r="B92" s="16">
        <v>41673</v>
      </c>
      <c r="C92" s="17" t="str">
        <f t="shared" si="1"/>
        <v>febrero</v>
      </c>
      <c r="D92" s="17">
        <v>86</v>
      </c>
      <c r="E92" s="18" t="s">
        <v>32</v>
      </c>
      <c r="F92" s="18" t="s">
        <v>11</v>
      </c>
      <c r="G92" s="18" t="s">
        <v>30</v>
      </c>
      <c r="H92" s="19">
        <v>646799</v>
      </c>
    </row>
    <row r="93" spans="2:8">
      <c r="B93" s="16">
        <v>41673</v>
      </c>
      <c r="C93" s="17" t="str">
        <f t="shared" si="1"/>
        <v>febrero</v>
      </c>
      <c r="D93" s="17">
        <v>87</v>
      </c>
      <c r="E93" s="18" t="s">
        <v>33</v>
      </c>
      <c r="F93" s="18" t="s">
        <v>35</v>
      </c>
      <c r="G93" s="18" t="s">
        <v>34</v>
      </c>
      <c r="H93" s="19">
        <v>797979</v>
      </c>
    </row>
    <row r="94" spans="2:8">
      <c r="B94" s="16">
        <v>41673</v>
      </c>
      <c r="C94" s="17" t="str">
        <f t="shared" si="1"/>
        <v>febrero</v>
      </c>
      <c r="D94" s="17">
        <v>88</v>
      </c>
      <c r="E94" s="18" t="s">
        <v>36</v>
      </c>
      <c r="F94" s="18" t="s">
        <v>22</v>
      </c>
      <c r="G94" s="18" t="s">
        <v>34</v>
      </c>
      <c r="H94" s="19">
        <v>165646</v>
      </c>
    </row>
    <row r="95" spans="2:8">
      <c r="B95" s="16">
        <v>41674</v>
      </c>
      <c r="C95" s="17" t="str">
        <f t="shared" si="1"/>
        <v>febrero</v>
      </c>
      <c r="D95" s="17">
        <v>89</v>
      </c>
      <c r="E95" s="18" t="s">
        <v>37</v>
      </c>
      <c r="F95" s="18" t="s">
        <v>24</v>
      </c>
      <c r="G95" s="18" t="s">
        <v>34</v>
      </c>
      <c r="H95" s="19">
        <v>644666</v>
      </c>
    </row>
    <row r="96" spans="2:8">
      <c r="B96" s="16">
        <v>41674</v>
      </c>
      <c r="C96" s="17" t="str">
        <f t="shared" si="1"/>
        <v>febrero</v>
      </c>
      <c r="D96" s="17">
        <v>90</v>
      </c>
      <c r="E96" s="18" t="s">
        <v>38</v>
      </c>
      <c r="F96" s="18" t="s">
        <v>35</v>
      </c>
      <c r="G96" s="18" t="s">
        <v>39</v>
      </c>
      <c r="H96" s="19">
        <v>179999</v>
      </c>
    </row>
    <row r="97" spans="2:8">
      <c r="B97" s="16">
        <v>41716</v>
      </c>
      <c r="C97" s="17" t="str">
        <f t="shared" si="1"/>
        <v>marzo</v>
      </c>
      <c r="D97" s="17">
        <v>192</v>
      </c>
      <c r="E97" s="18" t="s">
        <v>54</v>
      </c>
      <c r="F97" s="18" t="s">
        <v>22</v>
      </c>
      <c r="G97" s="18" t="s">
        <v>53</v>
      </c>
      <c r="H97" s="19">
        <v>6367993</v>
      </c>
    </row>
    <row r="98" spans="2:8">
      <c r="B98" s="16">
        <v>42012</v>
      </c>
      <c r="C98" s="17" t="str">
        <f t="shared" ref="C98:C161" si="2">TEXT(B98,"mmmm")</f>
        <v>enero</v>
      </c>
      <c r="D98" s="17">
        <v>246</v>
      </c>
      <c r="E98" s="18" t="s">
        <v>52</v>
      </c>
      <c r="F98" s="18" t="s">
        <v>18</v>
      </c>
      <c r="G98" s="18" t="s">
        <v>53</v>
      </c>
      <c r="H98" s="19">
        <v>3765586</v>
      </c>
    </row>
    <row r="99" spans="2:8">
      <c r="B99" s="16">
        <v>41675</v>
      </c>
      <c r="C99" s="17" t="str">
        <f t="shared" si="2"/>
        <v>febrero</v>
      </c>
      <c r="D99" s="17">
        <v>93</v>
      </c>
      <c r="E99" s="18" t="s">
        <v>55</v>
      </c>
      <c r="F99" s="18" t="s">
        <v>24</v>
      </c>
      <c r="G99" s="18" t="s">
        <v>56</v>
      </c>
      <c r="H99" s="19">
        <v>1433346</v>
      </c>
    </row>
    <row r="100" spans="2:8">
      <c r="B100" s="16">
        <v>41676</v>
      </c>
      <c r="C100" s="17" t="str">
        <f t="shared" si="2"/>
        <v>febrero</v>
      </c>
      <c r="D100" s="17">
        <v>94</v>
      </c>
      <c r="E100" s="18" t="s">
        <v>57</v>
      </c>
      <c r="F100" s="18" t="s">
        <v>27</v>
      </c>
      <c r="G100" s="18" t="s">
        <v>58</v>
      </c>
      <c r="H100" s="19">
        <v>984161</v>
      </c>
    </row>
    <row r="101" spans="2:8">
      <c r="B101" s="16">
        <v>41676</v>
      </c>
      <c r="C101" s="17" t="str">
        <f t="shared" si="2"/>
        <v>febrero</v>
      </c>
      <c r="D101" s="17">
        <v>95</v>
      </c>
      <c r="E101" s="18" t="s">
        <v>59</v>
      </c>
      <c r="F101" s="18" t="s">
        <v>27</v>
      </c>
      <c r="G101" s="18" t="s">
        <v>58</v>
      </c>
      <c r="H101" s="19">
        <v>133499</v>
      </c>
    </row>
    <row r="102" spans="2:8">
      <c r="B102" s="16">
        <v>41677</v>
      </c>
      <c r="C102" s="17" t="str">
        <f t="shared" si="2"/>
        <v>febrero</v>
      </c>
      <c r="D102" s="17">
        <v>96</v>
      </c>
      <c r="E102" s="18" t="s">
        <v>60</v>
      </c>
      <c r="F102" s="18" t="s">
        <v>27</v>
      </c>
      <c r="G102" s="18" t="s">
        <v>61</v>
      </c>
      <c r="H102" s="19">
        <v>3213499</v>
      </c>
    </row>
    <row r="103" spans="2:8">
      <c r="B103" s="16">
        <v>42013</v>
      </c>
      <c r="C103" s="17" t="str">
        <f t="shared" si="2"/>
        <v>enero</v>
      </c>
      <c r="D103" s="17">
        <v>247</v>
      </c>
      <c r="E103" s="18" t="s">
        <v>54</v>
      </c>
      <c r="F103" s="18" t="s">
        <v>22</v>
      </c>
      <c r="G103" s="18" t="s">
        <v>53</v>
      </c>
      <c r="H103" s="19">
        <v>6367993</v>
      </c>
    </row>
    <row r="104" spans="2:8">
      <c r="B104" s="16">
        <v>42037</v>
      </c>
      <c r="C104" s="17" t="str">
        <f t="shared" si="2"/>
        <v>febrero</v>
      </c>
      <c r="D104" s="17">
        <v>309</v>
      </c>
      <c r="E104" s="18" t="s">
        <v>52</v>
      </c>
      <c r="F104" s="18" t="s">
        <v>18</v>
      </c>
      <c r="G104" s="18" t="s">
        <v>53</v>
      </c>
      <c r="H104" s="19">
        <v>3765586</v>
      </c>
    </row>
    <row r="105" spans="2:8">
      <c r="B105" s="16">
        <v>41677</v>
      </c>
      <c r="C105" s="17" t="str">
        <f t="shared" si="2"/>
        <v>febrero</v>
      </c>
      <c r="D105" s="17">
        <v>99</v>
      </c>
      <c r="E105" s="18" t="s">
        <v>65</v>
      </c>
      <c r="F105" s="18" t="s">
        <v>24</v>
      </c>
      <c r="G105" s="18" t="s">
        <v>66</v>
      </c>
      <c r="H105" s="19">
        <v>1964000</v>
      </c>
    </row>
    <row r="106" spans="2:8">
      <c r="B106" s="16">
        <v>41678</v>
      </c>
      <c r="C106" s="17" t="str">
        <f t="shared" si="2"/>
        <v>febrero</v>
      </c>
      <c r="D106" s="17">
        <v>100</v>
      </c>
      <c r="E106" s="28" t="s">
        <v>67</v>
      </c>
      <c r="F106" s="18" t="s">
        <v>24</v>
      </c>
      <c r="G106" s="18" t="s">
        <v>66</v>
      </c>
      <c r="H106" s="19">
        <v>1646679</v>
      </c>
    </row>
    <row r="107" spans="2:8">
      <c r="B107" s="16">
        <v>41678</v>
      </c>
      <c r="C107" s="17" t="str">
        <f t="shared" si="2"/>
        <v>febrero</v>
      </c>
      <c r="D107" s="17">
        <v>101</v>
      </c>
      <c r="E107" s="18" t="s">
        <v>68</v>
      </c>
      <c r="F107" s="18" t="s">
        <v>8</v>
      </c>
      <c r="G107" s="18" t="s">
        <v>69</v>
      </c>
      <c r="H107" s="19">
        <v>3131331</v>
      </c>
    </row>
    <row r="108" spans="2:8">
      <c r="B108" s="16">
        <v>41678</v>
      </c>
      <c r="C108" s="17" t="str">
        <f t="shared" si="2"/>
        <v>febrero</v>
      </c>
      <c r="D108" s="17">
        <v>102</v>
      </c>
      <c r="E108" s="18" t="s">
        <v>6</v>
      </c>
      <c r="F108" s="18" t="s">
        <v>8</v>
      </c>
      <c r="G108" s="18" t="s">
        <v>7</v>
      </c>
      <c r="H108" s="19">
        <v>164679</v>
      </c>
    </row>
    <row r="109" spans="2:8">
      <c r="B109" s="16">
        <v>41678</v>
      </c>
      <c r="C109" s="17" t="str">
        <f t="shared" si="2"/>
        <v>febrero</v>
      </c>
      <c r="D109" s="17">
        <v>103</v>
      </c>
      <c r="E109" s="18" t="s">
        <v>9</v>
      </c>
      <c r="F109" s="18" t="s">
        <v>8</v>
      </c>
      <c r="G109" s="18" t="s">
        <v>7</v>
      </c>
      <c r="H109" s="19">
        <v>1194494</v>
      </c>
    </row>
    <row r="110" spans="2:8">
      <c r="B110" s="16">
        <v>41679</v>
      </c>
      <c r="C110" s="17" t="str">
        <f t="shared" si="2"/>
        <v>febrero</v>
      </c>
      <c r="D110" s="17">
        <v>104</v>
      </c>
      <c r="E110" s="18" t="s">
        <v>10</v>
      </c>
      <c r="F110" s="18" t="s">
        <v>11</v>
      </c>
      <c r="G110" s="18" t="s">
        <v>7</v>
      </c>
      <c r="H110" s="19">
        <v>964646</v>
      </c>
    </row>
    <row r="111" spans="2:8">
      <c r="B111" s="16">
        <v>41680</v>
      </c>
      <c r="C111" s="17" t="str">
        <f t="shared" si="2"/>
        <v>febrero</v>
      </c>
      <c r="D111" s="17">
        <v>105</v>
      </c>
      <c r="E111" s="18" t="s">
        <v>12</v>
      </c>
      <c r="F111" s="18" t="s">
        <v>11</v>
      </c>
      <c r="G111" s="18" t="s">
        <v>13</v>
      </c>
      <c r="H111" s="19">
        <v>3646464</v>
      </c>
    </row>
    <row r="112" spans="2:8">
      <c r="B112" s="16">
        <v>41680</v>
      </c>
      <c r="C112" s="17" t="str">
        <f t="shared" si="2"/>
        <v>febrero</v>
      </c>
      <c r="D112" s="17">
        <v>106</v>
      </c>
      <c r="E112" s="18" t="s">
        <v>14</v>
      </c>
      <c r="F112" s="18" t="s">
        <v>11</v>
      </c>
      <c r="G112" s="18" t="s">
        <v>13</v>
      </c>
      <c r="H112" s="19">
        <v>2979933</v>
      </c>
    </row>
    <row r="113" spans="2:8">
      <c r="B113" s="16">
        <v>41680</v>
      </c>
      <c r="C113" s="17" t="str">
        <f t="shared" si="2"/>
        <v>febrero</v>
      </c>
      <c r="D113" s="17">
        <v>107</v>
      </c>
      <c r="E113" s="18" t="s">
        <v>120</v>
      </c>
      <c r="F113" s="18" t="s">
        <v>11</v>
      </c>
      <c r="G113" s="18" t="s">
        <v>16</v>
      </c>
      <c r="H113" s="19">
        <v>139946</v>
      </c>
    </row>
    <row r="114" spans="2:8">
      <c r="B114" s="16">
        <v>41682</v>
      </c>
      <c r="C114" s="17" t="str">
        <f t="shared" si="2"/>
        <v>febrero</v>
      </c>
      <c r="D114" s="17">
        <v>108</v>
      </c>
      <c r="E114" s="18" t="s">
        <v>17</v>
      </c>
      <c r="F114" s="18" t="s">
        <v>18</v>
      </c>
      <c r="G114" s="18" t="s">
        <v>16</v>
      </c>
      <c r="H114" s="19">
        <v>3134656</v>
      </c>
    </row>
    <row r="115" spans="2:8">
      <c r="B115" s="16">
        <v>41682</v>
      </c>
      <c r="C115" s="17" t="str">
        <f t="shared" si="2"/>
        <v>febrero</v>
      </c>
      <c r="D115" s="17">
        <v>109</v>
      </c>
      <c r="E115" s="18" t="s">
        <v>19</v>
      </c>
      <c r="F115" s="18" t="s">
        <v>11</v>
      </c>
      <c r="G115" s="18" t="s">
        <v>16</v>
      </c>
      <c r="H115" s="19">
        <v>20650</v>
      </c>
    </row>
    <row r="116" spans="2:8">
      <c r="B116" s="16">
        <v>41682</v>
      </c>
      <c r="C116" s="17" t="str">
        <f t="shared" si="2"/>
        <v>febrero</v>
      </c>
      <c r="D116" s="17">
        <v>110</v>
      </c>
      <c r="E116" s="18" t="s">
        <v>20</v>
      </c>
      <c r="F116" s="18" t="s">
        <v>22</v>
      </c>
      <c r="G116" s="18" t="s">
        <v>21</v>
      </c>
      <c r="H116" s="19">
        <v>132566</v>
      </c>
    </row>
    <row r="117" spans="2:8">
      <c r="B117" s="16">
        <v>41683</v>
      </c>
      <c r="C117" s="17" t="str">
        <f t="shared" si="2"/>
        <v>febrero</v>
      </c>
      <c r="D117" s="17">
        <v>111</v>
      </c>
      <c r="E117" s="18" t="s">
        <v>23</v>
      </c>
      <c r="F117" s="18" t="s">
        <v>24</v>
      </c>
      <c r="G117" s="18" t="s">
        <v>21</v>
      </c>
      <c r="H117" s="19">
        <v>989999</v>
      </c>
    </row>
    <row r="118" spans="2:8">
      <c r="B118" s="16">
        <v>41683</v>
      </c>
      <c r="C118" s="17" t="str">
        <f t="shared" si="2"/>
        <v>febrero</v>
      </c>
      <c r="D118" s="17">
        <v>112</v>
      </c>
      <c r="E118" s="18" t="s">
        <v>25</v>
      </c>
      <c r="F118" s="18" t="s">
        <v>27</v>
      </c>
      <c r="G118" s="18" t="s">
        <v>26</v>
      </c>
      <c r="H118" s="19">
        <v>344364</v>
      </c>
    </row>
    <row r="119" spans="2:8">
      <c r="B119" s="16">
        <v>41683</v>
      </c>
      <c r="C119" s="17" t="str">
        <f t="shared" si="2"/>
        <v>febrero</v>
      </c>
      <c r="D119" s="17">
        <v>113</v>
      </c>
      <c r="E119" s="18" t="s">
        <v>28</v>
      </c>
      <c r="F119" s="18" t="s">
        <v>27</v>
      </c>
      <c r="G119" s="18" t="s">
        <v>26</v>
      </c>
      <c r="H119" s="19">
        <v>333313</v>
      </c>
    </row>
    <row r="120" spans="2:8">
      <c r="B120" s="16">
        <v>41684</v>
      </c>
      <c r="C120" s="17" t="str">
        <f t="shared" si="2"/>
        <v>febrero</v>
      </c>
      <c r="D120" s="17">
        <v>114</v>
      </c>
      <c r="E120" s="28" t="s">
        <v>29</v>
      </c>
      <c r="F120" s="18" t="s">
        <v>24</v>
      </c>
      <c r="G120" s="18" t="s">
        <v>30</v>
      </c>
      <c r="H120" s="19">
        <v>189031</v>
      </c>
    </row>
    <row r="121" spans="2:8">
      <c r="B121" s="16">
        <v>41684</v>
      </c>
      <c r="C121" s="17" t="str">
        <f t="shared" si="2"/>
        <v>febrero</v>
      </c>
      <c r="D121" s="17">
        <v>115</v>
      </c>
      <c r="E121" s="18" t="s">
        <v>31</v>
      </c>
      <c r="F121" s="18" t="s">
        <v>18</v>
      </c>
      <c r="G121" s="18" t="s">
        <v>30</v>
      </c>
      <c r="H121" s="19">
        <v>106464</v>
      </c>
    </row>
    <row r="122" spans="2:8">
      <c r="B122" s="16">
        <v>41685</v>
      </c>
      <c r="C122" s="17" t="str">
        <f t="shared" si="2"/>
        <v>febrero</v>
      </c>
      <c r="D122" s="17">
        <v>116</v>
      </c>
      <c r="E122" s="18" t="s">
        <v>32</v>
      </c>
      <c r="F122" s="18" t="s">
        <v>11</v>
      </c>
      <c r="G122" s="18" t="s">
        <v>30</v>
      </c>
      <c r="H122" s="19">
        <v>646799</v>
      </c>
    </row>
    <row r="123" spans="2:8">
      <c r="B123" s="16">
        <v>41685</v>
      </c>
      <c r="C123" s="17" t="str">
        <f t="shared" si="2"/>
        <v>febrero</v>
      </c>
      <c r="D123" s="17">
        <v>117</v>
      </c>
      <c r="E123" s="18" t="s">
        <v>33</v>
      </c>
      <c r="F123" s="18" t="s">
        <v>35</v>
      </c>
      <c r="G123" s="18" t="s">
        <v>34</v>
      </c>
      <c r="H123" s="19">
        <v>797979</v>
      </c>
    </row>
    <row r="124" spans="2:8">
      <c r="B124" s="16">
        <v>41685</v>
      </c>
      <c r="C124" s="17" t="str">
        <f t="shared" si="2"/>
        <v>febrero</v>
      </c>
      <c r="D124" s="17">
        <v>118</v>
      </c>
      <c r="E124" s="18" t="s">
        <v>36</v>
      </c>
      <c r="F124" s="18" t="s">
        <v>22</v>
      </c>
      <c r="G124" s="18" t="s">
        <v>34</v>
      </c>
      <c r="H124" s="19">
        <v>165646</v>
      </c>
    </row>
    <row r="125" spans="2:8">
      <c r="B125" s="16">
        <v>41686</v>
      </c>
      <c r="C125" s="17" t="str">
        <f t="shared" si="2"/>
        <v>febrero</v>
      </c>
      <c r="D125" s="17">
        <v>119</v>
      </c>
      <c r="E125" s="18" t="s">
        <v>37</v>
      </c>
      <c r="F125" s="18" t="s">
        <v>24</v>
      </c>
      <c r="G125" s="18" t="s">
        <v>34</v>
      </c>
      <c r="H125" s="19">
        <v>644666</v>
      </c>
    </row>
    <row r="126" spans="2:8">
      <c r="B126" s="16">
        <v>41686</v>
      </c>
      <c r="C126" s="17" t="str">
        <f t="shared" si="2"/>
        <v>febrero</v>
      </c>
      <c r="D126" s="17">
        <v>120</v>
      </c>
      <c r="E126" s="18" t="s">
        <v>38</v>
      </c>
      <c r="F126" s="18" t="s">
        <v>35</v>
      </c>
      <c r="G126" s="18" t="s">
        <v>39</v>
      </c>
      <c r="H126" s="19">
        <v>179999</v>
      </c>
    </row>
    <row r="127" spans="2:8">
      <c r="B127" s="16">
        <v>41687</v>
      </c>
      <c r="C127" s="17" t="str">
        <f t="shared" si="2"/>
        <v>febrero</v>
      </c>
      <c r="D127" s="17">
        <v>121</v>
      </c>
      <c r="E127" s="18" t="s">
        <v>40</v>
      </c>
      <c r="F127" s="18" t="s">
        <v>35</v>
      </c>
      <c r="G127" s="18" t="s">
        <v>39</v>
      </c>
      <c r="H127" s="19">
        <v>1319879</v>
      </c>
    </row>
    <row r="128" spans="2:8">
      <c r="B128" s="16">
        <v>41687</v>
      </c>
      <c r="C128" s="17" t="str">
        <f t="shared" si="2"/>
        <v>febrero</v>
      </c>
      <c r="D128" s="17">
        <v>122</v>
      </c>
      <c r="E128" s="18" t="s">
        <v>41</v>
      </c>
      <c r="F128" s="18" t="s">
        <v>35</v>
      </c>
      <c r="G128" s="18" t="s">
        <v>39</v>
      </c>
      <c r="H128" s="19">
        <v>133135</v>
      </c>
    </row>
    <row r="129" spans="2:8">
      <c r="B129" s="16">
        <v>41687</v>
      </c>
      <c r="C129" s="17" t="str">
        <f t="shared" si="2"/>
        <v>febrero</v>
      </c>
      <c r="D129" s="17">
        <v>123</v>
      </c>
      <c r="E129" s="18" t="s">
        <v>42</v>
      </c>
      <c r="F129" s="18" t="s">
        <v>44</v>
      </c>
      <c r="G129" s="18" t="s">
        <v>43</v>
      </c>
      <c r="H129" s="19">
        <v>343434</v>
      </c>
    </row>
    <row r="130" spans="2:8">
      <c r="B130" s="16">
        <v>41688</v>
      </c>
      <c r="C130" s="17" t="str">
        <f t="shared" si="2"/>
        <v>febrero</v>
      </c>
      <c r="D130" s="17">
        <v>124</v>
      </c>
      <c r="E130" s="18" t="s">
        <v>45</v>
      </c>
      <c r="F130" s="18" t="s">
        <v>44</v>
      </c>
      <c r="G130" s="18" t="s">
        <v>43</v>
      </c>
      <c r="H130" s="19">
        <v>3244646</v>
      </c>
    </row>
    <row r="131" spans="2:8">
      <c r="B131" s="16">
        <v>41689</v>
      </c>
      <c r="C131" s="17" t="str">
        <f t="shared" si="2"/>
        <v>febrero</v>
      </c>
      <c r="D131" s="17">
        <v>125</v>
      </c>
      <c r="E131" s="18" t="s">
        <v>46</v>
      </c>
      <c r="F131" s="18" t="s">
        <v>8</v>
      </c>
      <c r="G131" s="18" t="s">
        <v>47</v>
      </c>
      <c r="H131" s="19">
        <v>799714</v>
      </c>
    </row>
    <row r="132" spans="2:8">
      <c r="B132" s="16">
        <v>41689</v>
      </c>
      <c r="C132" s="17" t="str">
        <f t="shared" si="2"/>
        <v>febrero</v>
      </c>
      <c r="D132" s="17">
        <v>126</v>
      </c>
      <c r="E132" s="18" t="s">
        <v>48</v>
      </c>
      <c r="F132" s="18" t="s">
        <v>35</v>
      </c>
      <c r="G132" s="18" t="s">
        <v>49</v>
      </c>
      <c r="H132" s="19">
        <v>136164</v>
      </c>
    </row>
    <row r="133" spans="2:8">
      <c r="B133" s="16">
        <v>41690</v>
      </c>
      <c r="C133" s="17" t="str">
        <f t="shared" si="2"/>
        <v>febrero</v>
      </c>
      <c r="D133" s="17">
        <v>127</v>
      </c>
      <c r="E133" s="18" t="s">
        <v>50</v>
      </c>
      <c r="F133" s="18" t="s">
        <v>35</v>
      </c>
      <c r="G133" s="18" t="s">
        <v>49</v>
      </c>
      <c r="H133" s="19">
        <v>189333</v>
      </c>
    </row>
    <row r="134" spans="2:8">
      <c r="B134" s="16">
        <v>41690</v>
      </c>
      <c r="C134" s="17" t="str">
        <f t="shared" si="2"/>
        <v>febrero</v>
      </c>
      <c r="D134" s="17">
        <v>128</v>
      </c>
      <c r="E134" s="18" t="s">
        <v>51</v>
      </c>
      <c r="F134" s="18" t="s">
        <v>35</v>
      </c>
      <c r="G134" s="18" t="s">
        <v>49</v>
      </c>
      <c r="H134" s="19">
        <v>4797979</v>
      </c>
    </row>
    <row r="135" spans="2:8">
      <c r="B135" s="16">
        <v>42037</v>
      </c>
      <c r="C135" s="17" t="str">
        <f t="shared" si="2"/>
        <v>febrero</v>
      </c>
      <c r="D135" s="17">
        <v>310</v>
      </c>
      <c r="E135" s="18" t="s">
        <v>54</v>
      </c>
      <c r="F135" s="18" t="s">
        <v>22</v>
      </c>
      <c r="G135" s="18" t="s">
        <v>53</v>
      </c>
      <c r="H135" s="19">
        <v>6367993</v>
      </c>
    </row>
    <row r="136" spans="2:8">
      <c r="B136" s="16">
        <v>42051</v>
      </c>
      <c r="C136" s="17" t="str">
        <f t="shared" si="2"/>
        <v>febrero</v>
      </c>
      <c r="D136" s="17">
        <v>347</v>
      </c>
      <c r="E136" s="18" t="s">
        <v>52</v>
      </c>
      <c r="F136" s="18" t="s">
        <v>18</v>
      </c>
      <c r="G136" s="18" t="s">
        <v>53</v>
      </c>
      <c r="H136" s="19">
        <v>3765586</v>
      </c>
    </row>
    <row r="137" spans="2:8">
      <c r="B137" s="16">
        <v>41691</v>
      </c>
      <c r="C137" s="17" t="str">
        <f t="shared" si="2"/>
        <v>febrero</v>
      </c>
      <c r="D137" s="17">
        <v>131</v>
      </c>
      <c r="E137" s="18" t="s">
        <v>55</v>
      </c>
      <c r="F137" s="18" t="s">
        <v>24</v>
      </c>
      <c r="G137" s="18" t="s">
        <v>56</v>
      </c>
      <c r="H137" s="19">
        <v>1433346</v>
      </c>
    </row>
    <row r="138" spans="2:8">
      <c r="B138" s="16">
        <v>41691</v>
      </c>
      <c r="C138" s="17" t="str">
        <f t="shared" si="2"/>
        <v>febrero</v>
      </c>
      <c r="D138" s="17">
        <v>132</v>
      </c>
      <c r="E138" s="18" t="s">
        <v>57</v>
      </c>
      <c r="F138" s="18" t="s">
        <v>27</v>
      </c>
      <c r="G138" s="18" t="s">
        <v>58</v>
      </c>
      <c r="H138" s="19">
        <v>984161</v>
      </c>
    </row>
    <row r="139" spans="2:8">
      <c r="B139" s="16">
        <v>41692</v>
      </c>
      <c r="C139" s="17" t="str">
        <f t="shared" si="2"/>
        <v>febrero</v>
      </c>
      <c r="D139" s="17">
        <v>133</v>
      </c>
      <c r="E139" s="18" t="s">
        <v>59</v>
      </c>
      <c r="F139" s="18" t="s">
        <v>27</v>
      </c>
      <c r="G139" s="18" t="s">
        <v>58</v>
      </c>
      <c r="H139" s="19">
        <v>133499</v>
      </c>
    </row>
    <row r="140" spans="2:8">
      <c r="B140" s="16">
        <v>41692</v>
      </c>
      <c r="C140" s="17" t="str">
        <f t="shared" si="2"/>
        <v>febrero</v>
      </c>
      <c r="D140" s="17">
        <v>134</v>
      </c>
      <c r="E140" s="18" t="s">
        <v>60</v>
      </c>
      <c r="F140" s="18" t="s">
        <v>27</v>
      </c>
      <c r="G140" s="18" t="s">
        <v>61</v>
      </c>
      <c r="H140" s="19">
        <v>3213499</v>
      </c>
    </row>
    <row r="141" spans="2:8">
      <c r="B141" s="16">
        <v>42051</v>
      </c>
      <c r="C141" s="17" t="str">
        <f t="shared" si="2"/>
        <v>febrero</v>
      </c>
      <c r="D141" s="17">
        <v>348</v>
      </c>
      <c r="E141" s="18" t="s">
        <v>54</v>
      </c>
      <c r="F141" s="18" t="s">
        <v>22</v>
      </c>
      <c r="G141" s="18" t="s">
        <v>53</v>
      </c>
      <c r="H141" s="19">
        <v>6367993</v>
      </c>
    </row>
    <row r="142" spans="2:8">
      <c r="B142" s="16">
        <v>42070</v>
      </c>
      <c r="C142" s="17" t="str">
        <f t="shared" si="2"/>
        <v>marzo</v>
      </c>
      <c r="D142" s="17">
        <v>410</v>
      </c>
      <c r="E142" s="18" t="s">
        <v>52</v>
      </c>
      <c r="F142" s="18" t="s">
        <v>18</v>
      </c>
      <c r="G142" s="18" t="s">
        <v>53</v>
      </c>
      <c r="H142" s="19">
        <v>3765586</v>
      </c>
    </row>
    <row r="143" spans="2:8">
      <c r="B143" s="16">
        <v>41693</v>
      </c>
      <c r="C143" s="17" t="str">
        <f t="shared" si="2"/>
        <v>febrero</v>
      </c>
      <c r="D143" s="17">
        <v>137</v>
      </c>
      <c r="E143" s="18" t="s">
        <v>65</v>
      </c>
      <c r="F143" s="18" t="s">
        <v>24</v>
      </c>
      <c r="G143" s="18" t="s">
        <v>66</v>
      </c>
      <c r="H143" s="19">
        <v>1964000</v>
      </c>
    </row>
    <row r="144" spans="2:8">
      <c r="B144" s="16">
        <v>41694</v>
      </c>
      <c r="C144" s="17" t="str">
        <f t="shared" si="2"/>
        <v>febrero</v>
      </c>
      <c r="D144" s="17">
        <v>138</v>
      </c>
      <c r="E144" s="18" t="s">
        <v>67</v>
      </c>
      <c r="F144" s="18" t="s">
        <v>24</v>
      </c>
      <c r="G144" s="18" t="s">
        <v>66</v>
      </c>
      <c r="H144" s="19">
        <v>1646679</v>
      </c>
    </row>
    <row r="145" spans="2:8">
      <c r="B145" s="16">
        <v>41696</v>
      </c>
      <c r="C145" s="17" t="str">
        <f t="shared" si="2"/>
        <v>febrero</v>
      </c>
      <c r="D145" s="17">
        <v>139</v>
      </c>
      <c r="E145" s="18" t="s">
        <v>68</v>
      </c>
      <c r="F145" s="18" t="s">
        <v>8</v>
      </c>
      <c r="G145" s="18" t="s">
        <v>69</v>
      </c>
      <c r="H145" s="19">
        <v>3131331</v>
      </c>
    </row>
    <row r="146" spans="2:8">
      <c r="B146" s="20">
        <v>41696</v>
      </c>
      <c r="C146" s="21" t="str">
        <f t="shared" si="2"/>
        <v>febrero</v>
      </c>
      <c r="D146" s="21">
        <v>140</v>
      </c>
      <c r="E146" s="22" t="s">
        <v>70</v>
      </c>
      <c r="F146" s="22" t="s">
        <v>8</v>
      </c>
      <c r="G146" s="22" t="s">
        <v>69</v>
      </c>
      <c r="H146" s="23">
        <v>1346667</v>
      </c>
    </row>
    <row r="147" spans="2:8">
      <c r="B147" s="16">
        <v>41697</v>
      </c>
      <c r="C147" s="17" t="str">
        <f t="shared" si="2"/>
        <v>febrero</v>
      </c>
      <c r="D147" s="17">
        <v>141</v>
      </c>
      <c r="E147" s="18" t="s">
        <v>71</v>
      </c>
      <c r="F147" s="18" t="s">
        <v>24</v>
      </c>
      <c r="G147" s="18" t="s">
        <v>72</v>
      </c>
      <c r="H147" s="19">
        <v>169879</v>
      </c>
    </row>
    <row r="148" spans="2:8">
      <c r="B148" s="16">
        <v>41697</v>
      </c>
      <c r="C148" s="17" t="str">
        <f t="shared" si="2"/>
        <v>febrero</v>
      </c>
      <c r="D148" s="17">
        <v>142</v>
      </c>
      <c r="E148" s="18" t="s">
        <v>73</v>
      </c>
      <c r="F148" s="18" t="s">
        <v>24</v>
      </c>
      <c r="G148" s="18" t="s">
        <v>72</v>
      </c>
      <c r="H148" s="19">
        <v>313131</v>
      </c>
    </row>
    <row r="149" spans="2:8">
      <c r="B149" s="16">
        <v>41697</v>
      </c>
      <c r="C149" s="17" t="str">
        <f t="shared" si="2"/>
        <v>febrero</v>
      </c>
      <c r="D149" s="17">
        <v>143</v>
      </c>
      <c r="E149" s="18" t="s">
        <v>74</v>
      </c>
      <c r="F149" s="18" t="s">
        <v>44</v>
      </c>
      <c r="G149" s="18" t="s">
        <v>75</v>
      </c>
      <c r="H149" s="19">
        <v>3131343</v>
      </c>
    </row>
    <row r="150" spans="2:8">
      <c r="B150" s="16">
        <v>41698</v>
      </c>
      <c r="C150" s="17" t="str">
        <f t="shared" si="2"/>
        <v>febrero</v>
      </c>
      <c r="D150" s="17">
        <v>144</v>
      </c>
      <c r="E150" s="18" t="s">
        <v>76</v>
      </c>
      <c r="F150" s="18" t="s">
        <v>8</v>
      </c>
      <c r="G150" s="18" t="s">
        <v>75</v>
      </c>
      <c r="H150" s="19">
        <v>131133</v>
      </c>
    </row>
    <row r="151" spans="2:8">
      <c r="B151" s="16">
        <v>41698</v>
      </c>
      <c r="C151" s="17" t="str">
        <f t="shared" si="2"/>
        <v>febrero</v>
      </c>
      <c r="D151" s="17">
        <v>145</v>
      </c>
      <c r="E151" s="18" t="s">
        <v>77</v>
      </c>
      <c r="F151" s="18" t="s">
        <v>11</v>
      </c>
      <c r="G151" s="18" t="s">
        <v>75</v>
      </c>
      <c r="H151" s="19">
        <v>164649</v>
      </c>
    </row>
    <row r="152" spans="2:8">
      <c r="B152" s="16">
        <v>41698</v>
      </c>
      <c r="C152" s="17" t="str">
        <f t="shared" si="2"/>
        <v>febrero</v>
      </c>
      <c r="D152" s="17">
        <v>146</v>
      </c>
      <c r="E152" s="18" t="s">
        <v>78</v>
      </c>
      <c r="F152" s="18" t="s">
        <v>24</v>
      </c>
      <c r="G152" s="18" t="s">
        <v>79</v>
      </c>
      <c r="H152" s="19">
        <v>1303135</v>
      </c>
    </row>
    <row r="153" spans="2:8">
      <c r="B153" s="16">
        <v>41698</v>
      </c>
      <c r="C153" s="17" t="str">
        <f t="shared" si="2"/>
        <v>febrero</v>
      </c>
      <c r="D153" s="17">
        <v>147</v>
      </c>
      <c r="E153" s="18" t="s">
        <v>80</v>
      </c>
      <c r="F153" s="18" t="s">
        <v>24</v>
      </c>
      <c r="G153" s="18" t="s">
        <v>79</v>
      </c>
      <c r="H153" s="19">
        <v>212065</v>
      </c>
    </row>
    <row r="154" spans="2:8">
      <c r="B154" s="16">
        <v>41698</v>
      </c>
      <c r="C154" s="17" t="str">
        <f t="shared" si="2"/>
        <v>febrero</v>
      </c>
      <c r="D154" s="17">
        <v>148</v>
      </c>
      <c r="E154" s="18" t="s">
        <v>81</v>
      </c>
      <c r="F154" s="18" t="s">
        <v>35</v>
      </c>
      <c r="G154" s="18" t="s">
        <v>82</v>
      </c>
      <c r="H154" s="19">
        <v>131318</v>
      </c>
    </row>
    <row r="155" spans="2:8">
      <c r="B155" s="16">
        <v>41699</v>
      </c>
      <c r="C155" s="17" t="str">
        <f t="shared" si="2"/>
        <v>marzo</v>
      </c>
      <c r="D155" s="17">
        <v>149</v>
      </c>
      <c r="E155" s="18" t="s">
        <v>121</v>
      </c>
      <c r="F155" s="18" t="s">
        <v>35</v>
      </c>
      <c r="G155" s="18" t="s">
        <v>85</v>
      </c>
      <c r="H155" s="19">
        <v>134999</v>
      </c>
    </row>
    <row r="156" spans="2:8">
      <c r="B156" s="16">
        <v>41699</v>
      </c>
      <c r="C156" s="17" t="str">
        <f t="shared" si="2"/>
        <v>marzo</v>
      </c>
      <c r="D156" s="17">
        <v>150</v>
      </c>
      <c r="E156" s="18" t="s">
        <v>86</v>
      </c>
      <c r="F156" s="18" t="s">
        <v>35</v>
      </c>
      <c r="G156" s="18" t="s">
        <v>85</v>
      </c>
      <c r="H156" s="19">
        <v>4979797</v>
      </c>
    </row>
    <row r="157" spans="2:8">
      <c r="B157" s="16">
        <v>41700</v>
      </c>
      <c r="C157" s="17" t="str">
        <f t="shared" si="2"/>
        <v>marzo</v>
      </c>
      <c r="D157" s="17">
        <v>151</v>
      </c>
      <c r="E157" s="18" t="s">
        <v>87</v>
      </c>
      <c r="F157" s="18" t="s">
        <v>18</v>
      </c>
      <c r="G157" s="18" t="s">
        <v>88</v>
      </c>
      <c r="H157" s="19">
        <v>1364679</v>
      </c>
    </row>
    <row r="158" spans="2:8">
      <c r="B158" s="16">
        <v>41700</v>
      </c>
      <c r="C158" s="17" t="str">
        <f t="shared" si="2"/>
        <v>marzo</v>
      </c>
      <c r="D158" s="17">
        <v>152</v>
      </c>
      <c r="E158" s="18" t="s">
        <v>89</v>
      </c>
      <c r="F158" s="18" t="s">
        <v>44</v>
      </c>
      <c r="G158" s="18" t="s">
        <v>88</v>
      </c>
      <c r="H158" s="19">
        <v>164646</v>
      </c>
    </row>
    <row r="159" spans="2:8">
      <c r="B159" s="16">
        <v>41700</v>
      </c>
      <c r="C159" s="17" t="str">
        <f t="shared" si="2"/>
        <v>marzo</v>
      </c>
      <c r="D159" s="17">
        <v>153</v>
      </c>
      <c r="E159" s="28" t="s">
        <v>90</v>
      </c>
      <c r="F159" s="18" t="s">
        <v>22</v>
      </c>
      <c r="G159" s="18" t="s">
        <v>88</v>
      </c>
      <c r="H159" s="19">
        <v>1531000</v>
      </c>
    </row>
    <row r="160" spans="2:8">
      <c r="B160" s="16">
        <v>41701</v>
      </c>
      <c r="C160" s="17" t="str">
        <f t="shared" si="2"/>
        <v>marzo</v>
      </c>
      <c r="D160" s="17">
        <v>154</v>
      </c>
      <c r="E160" s="18" t="s">
        <v>91</v>
      </c>
      <c r="F160" s="18" t="s">
        <v>22</v>
      </c>
      <c r="G160" s="18" t="s">
        <v>92</v>
      </c>
      <c r="H160" s="19">
        <v>13030</v>
      </c>
    </row>
    <row r="161" spans="2:8">
      <c r="B161" s="16">
        <v>41701</v>
      </c>
      <c r="C161" s="17" t="str">
        <f t="shared" si="2"/>
        <v>marzo</v>
      </c>
      <c r="D161" s="17">
        <v>155</v>
      </c>
      <c r="E161" s="18" t="s">
        <v>93</v>
      </c>
      <c r="F161" s="18" t="s">
        <v>22</v>
      </c>
      <c r="G161" s="18" t="s">
        <v>92</v>
      </c>
      <c r="H161" s="19">
        <v>132234</v>
      </c>
    </row>
    <row r="162" spans="2:8">
      <c r="B162" s="16">
        <v>41701</v>
      </c>
      <c r="C162" s="17" t="str">
        <f t="shared" ref="C162:C225" si="3">TEXT(B162,"mmmm")</f>
        <v>marzo</v>
      </c>
      <c r="D162" s="17">
        <v>156</v>
      </c>
      <c r="E162" s="18" t="s">
        <v>94</v>
      </c>
      <c r="F162" s="18" t="s">
        <v>44</v>
      </c>
      <c r="G162" s="18" t="s">
        <v>95</v>
      </c>
      <c r="H162" s="19">
        <v>980000</v>
      </c>
    </row>
    <row r="163" spans="2:8">
      <c r="B163" s="16">
        <v>41701</v>
      </c>
      <c r="C163" s="17" t="str">
        <f t="shared" si="3"/>
        <v>marzo</v>
      </c>
      <c r="D163" s="17">
        <v>157</v>
      </c>
      <c r="E163" s="18" t="s">
        <v>96</v>
      </c>
      <c r="F163" s="18" t="s">
        <v>44</v>
      </c>
      <c r="G163" s="18" t="s">
        <v>95</v>
      </c>
      <c r="H163" s="19">
        <v>1799913</v>
      </c>
    </row>
    <row r="164" spans="2:8">
      <c r="B164" s="16">
        <v>41702</v>
      </c>
      <c r="C164" s="17" t="str">
        <f t="shared" si="3"/>
        <v>marzo</v>
      </c>
      <c r="D164" s="17">
        <v>158</v>
      </c>
      <c r="E164" s="18" t="s">
        <v>97</v>
      </c>
      <c r="F164" s="18" t="s">
        <v>24</v>
      </c>
      <c r="G164" s="18" t="s">
        <v>98</v>
      </c>
      <c r="H164" s="19">
        <v>479844</v>
      </c>
    </row>
    <row r="165" spans="2:8">
      <c r="B165" s="16">
        <v>41702</v>
      </c>
      <c r="C165" s="17" t="str">
        <f t="shared" si="3"/>
        <v>marzo</v>
      </c>
      <c r="D165" s="17">
        <v>159</v>
      </c>
      <c r="E165" s="18" t="s">
        <v>99</v>
      </c>
      <c r="F165" s="18" t="s">
        <v>27</v>
      </c>
      <c r="G165" s="18" t="s">
        <v>100</v>
      </c>
      <c r="H165" s="19">
        <v>913356</v>
      </c>
    </row>
    <row r="166" spans="2:8">
      <c r="B166" s="16">
        <v>41702</v>
      </c>
      <c r="C166" s="17" t="str">
        <f t="shared" si="3"/>
        <v>marzo</v>
      </c>
      <c r="D166" s="17">
        <v>160</v>
      </c>
      <c r="E166" s="18" t="s">
        <v>101</v>
      </c>
      <c r="F166" s="18" t="s">
        <v>27</v>
      </c>
      <c r="G166" s="18" t="s">
        <v>100</v>
      </c>
      <c r="H166" s="19">
        <v>168797</v>
      </c>
    </row>
    <row r="167" spans="2:8">
      <c r="B167" s="16">
        <v>41703</v>
      </c>
      <c r="C167" s="17" t="str">
        <f t="shared" si="3"/>
        <v>marzo</v>
      </c>
      <c r="D167" s="17">
        <v>161</v>
      </c>
      <c r="E167" s="18" t="s">
        <v>102</v>
      </c>
      <c r="F167" s="18" t="s">
        <v>11</v>
      </c>
      <c r="G167" s="18" t="s">
        <v>103</v>
      </c>
      <c r="H167" s="19">
        <v>120250</v>
      </c>
    </row>
    <row r="168" spans="2:8">
      <c r="B168" s="16">
        <v>41703</v>
      </c>
      <c r="C168" s="17" t="str">
        <f t="shared" si="3"/>
        <v>marzo</v>
      </c>
      <c r="D168" s="17">
        <v>162</v>
      </c>
      <c r="E168" s="18" t="s">
        <v>104</v>
      </c>
      <c r="F168" s="18" t="s">
        <v>35</v>
      </c>
      <c r="G168" s="18" t="s">
        <v>103</v>
      </c>
      <c r="H168" s="19">
        <v>879944</v>
      </c>
    </row>
    <row r="169" spans="2:8">
      <c r="B169" s="16">
        <v>41703</v>
      </c>
      <c r="C169" s="17" t="str">
        <f t="shared" si="3"/>
        <v>marzo</v>
      </c>
      <c r="D169" s="17">
        <v>163</v>
      </c>
      <c r="E169" s="18" t="s">
        <v>105</v>
      </c>
      <c r="F169" s="18" t="s">
        <v>11</v>
      </c>
      <c r="G169" s="18" t="s">
        <v>34</v>
      </c>
      <c r="H169" s="19">
        <v>50627</v>
      </c>
    </row>
    <row r="170" spans="2:8">
      <c r="B170" s="16">
        <v>42070</v>
      </c>
      <c r="C170" s="17" t="str">
        <f t="shared" si="3"/>
        <v>marzo</v>
      </c>
      <c r="D170" s="17">
        <v>411</v>
      </c>
      <c r="E170" s="18" t="s">
        <v>54</v>
      </c>
      <c r="F170" s="18" t="s">
        <v>22</v>
      </c>
      <c r="G170" s="18" t="s">
        <v>53</v>
      </c>
      <c r="H170" s="19">
        <v>6367993</v>
      </c>
    </row>
    <row r="171" spans="2:8">
      <c r="B171" s="16">
        <v>41704</v>
      </c>
      <c r="C171" s="17" t="str">
        <f t="shared" si="3"/>
        <v>marzo</v>
      </c>
      <c r="D171" s="17">
        <v>165</v>
      </c>
      <c r="E171" s="18" t="s">
        <v>107</v>
      </c>
      <c r="F171" s="18" t="s">
        <v>11</v>
      </c>
      <c r="G171" s="18" t="s">
        <v>13</v>
      </c>
      <c r="H171" s="19">
        <v>136979</v>
      </c>
    </row>
    <row r="172" spans="2:8">
      <c r="B172" s="16">
        <v>41704</v>
      </c>
      <c r="C172" s="17" t="str">
        <f t="shared" si="3"/>
        <v>marzo</v>
      </c>
      <c r="D172" s="17">
        <v>166</v>
      </c>
      <c r="E172" s="18" t="s">
        <v>122</v>
      </c>
      <c r="F172" s="18" t="s">
        <v>11</v>
      </c>
      <c r="G172" s="18" t="s">
        <v>13</v>
      </c>
      <c r="H172" s="19">
        <v>113613</v>
      </c>
    </row>
    <row r="173" spans="2:8">
      <c r="B173" s="16">
        <v>42082</v>
      </c>
      <c r="C173" s="17" t="str">
        <f t="shared" si="3"/>
        <v>marzo</v>
      </c>
      <c r="D173" s="17">
        <v>448</v>
      </c>
      <c r="E173" s="18" t="s">
        <v>52</v>
      </c>
      <c r="F173" s="18" t="s">
        <v>18</v>
      </c>
      <c r="G173" s="18" t="s">
        <v>53</v>
      </c>
      <c r="H173" s="19">
        <v>3765586</v>
      </c>
    </row>
    <row r="174" spans="2:8">
      <c r="B174" s="16">
        <v>41705</v>
      </c>
      <c r="C174" s="17" t="str">
        <f t="shared" si="3"/>
        <v>marzo</v>
      </c>
      <c r="D174" s="17">
        <v>168</v>
      </c>
      <c r="E174" s="18" t="s">
        <v>110</v>
      </c>
      <c r="F174" s="18" t="s">
        <v>35</v>
      </c>
      <c r="G174" s="18" t="s">
        <v>39</v>
      </c>
      <c r="H174" s="19">
        <v>468999</v>
      </c>
    </row>
    <row r="175" spans="2:8">
      <c r="B175" s="16">
        <v>41706</v>
      </c>
      <c r="C175" s="17" t="str">
        <f t="shared" si="3"/>
        <v>marzo</v>
      </c>
      <c r="D175" s="17">
        <v>169</v>
      </c>
      <c r="E175" s="18" t="s">
        <v>111</v>
      </c>
      <c r="F175" s="18" t="s">
        <v>27</v>
      </c>
      <c r="G175" s="18" t="s">
        <v>61</v>
      </c>
      <c r="H175" s="19">
        <v>164646</v>
      </c>
    </row>
    <row r="176" spans="2:8">
      <c r="B176" s="16">
        <v>41706</v>
      </c>
      <c r="C176" s="17" t="str">
        <f t="shared" si="3"/>
        <v>marzo</v>
      </c>
      <c r="D176" s="17">
        <v>170</v>
      </c>
      <c r="E176" s="18" t="s">
        <v>112</v>
      </c>
      <c r="F176" s="18" t="s">
        <v>8</v>
      </c>
      <c r="G176" s="18" t="s">
        <v>34</v>
      </c>
      <c r="H176" s="19">
        <v>731345</v>
      </c>
    </row>
    <row r="177" spans="2:8">
      <c r="B177" s="16">
        <v>41706</v>
      </c>
      <c r="C177" s="17" t="str">
        <f t="shared" si="3"/>
        <v>marzo</v>
      </c>
      <c r="D177" s="17">
        <v>171</v>
      </c>
      <c r="E177" s="18" t="s">
        <v>113</v>
      </c>
      <c r="F177" s="18" t="s">
        <v>27</v>
      </c>
      <c r="G177" s="18" t="s">
        <v>61</v>
      </c>
      <c r="H177" s="19">
        <v>565146</v>
      </c>
    </row>
    <row r="178" spans="2:8">
      <c r="B178" s="16">
        <v>41707</v>
      </c>
      <c r="C178" s="17" t="str">
        <f t="shared" si="3"/>
        <v>marzo</v>
      </c>
      <c r="D178" s="17">
        <v>172</v>
      </c>
      <c r="E178" s="18" t="s">
        <v>114</v>
      </c>
      <c r="F178" s="18" t="s">
        <v>27</v>
      </c>
      <c r="G178" s="18" t="s">
        <v>58</v>
      </c>
      <c r="H178" s="19">
        <v>1331333</v>
      </c>
    </row>
    <row r="179" spans="2:8">
      <c r="B179" s="16">
        <v>41707</v>
      </c>
      <c r="C179" s="17" t="str">
        <f t="shared" si="3"/>
        <v>marzo</v>
      </c>
      <c r="D179" s="17">
        <v>173</v>
      </c>
      <c r="E179" s="28" t="s">
        <v>115</v>
      </c>
      <c r="F179" s="18" t="s">
        <v>24</v>
      </c>
      <c r="G179" s="18" t="s">
        <v>66</v>
      </c>
      <c r="H179" s="19">
        <v>676776</v>
      </c>
    </row>
    <row r="180" spans="2:8">
      <c r="B180" s="16">
        <v>41708</v>
      </c>
      <c r="C180" s="17" t="str">
        <f t="shared" si="3"/>
        <v>marzo</v>
      </c>
      <c r="D180" s="17">
        <v>174</v>
      </c>
      <c r="E180" s="18" t="s">
        <v>116</v>
      </c>
      <c r="F180" s="18" t="s">
        <v>18</v>
      </c>
      <c r="G180" s="18" t="s">
        <v>21</v>
      </c>
      <c r="H180" s="19">
        <v>999636</v>
      </c>
    </row>
    <row r="181" spans="2:8">
      <c r="B181" s="16">
        <v>42082</v>
      </c>
      <c r="C181" s="17" t="str">
        <f t="shared" si="3"/>
        <v>marzo</v>
      </c>
      <c r="D181" s="17">
        <v>449</v>
      </c>
      <c r="E181" s="18" t="s">
        <v>54</v>
      </c>
      <c r="F181" s="18" t="s">
        <v>22</v>
      </c>
      <c r="G181" s="18" t="s">
        <v>53</v>
      </c>
      <c r="H181" s="19">
        <v>6367993</v>
      </c>
    </row>
    <row r="182" spans="2:8">
      <c r="B182" s="16">
        <v>41709</v>
      </c>
      <c r="C182" s="17" t="str">
        <f t="shared" si="3"/>
        <v>marzo</v>
      </c>
      <c r="D182" s="17">
        <v>176</v>
      </c>
      <c r="E182" s="18" t="s">
        <v>6</v>
      </c>
      <c r="F182" s="18" t="s">
        <v>8</v>
      </c>
      <c r="G182" s="18" t="s">
        <v>7</v>
      </c>
      <c r="H182" s="19">
        <v>164679</v>
      </c>
    </row>
    <row r="183" spans="2:8">
      <c r="B183" s="16">
        <v>41709</v>
      </c>
      <c r="C183" s="17" t="str">
        <f t="shared" si="3"/>
        <v>marzo</v>
      </c>
      <c r="D183" s="17">
        <v>177</v>
      </c>
      <c r="E183" s="18" t="s">
        <v>9</v>
      </c>
      <c r="F183" s="18" t="s">
        <v>8</v>
      </c>
      <c r="G183" s="18" t="s">
        <v>7</v>
      </c>
      <c r="H183" s="19">
        <v>1194494</v>
      </c>
    </row>
    <row r="184" spans="2:8">
      <c r="B184" s="16">
        <v>41710</v>
      </c>
      <c r="C184" s="17" t="str">
        <f t="shared" si="3"/>
        <v>marzo</v>
      </c>
      <c r="D184" s="17">
        <v>178</v>
      </c>
      <c r="E184" s="18" t="s">
        <v>10</v>
      </c>
      <c r="F184" s="18" t="s">
        <v>11</v>
      </c>
      <c r="G184" s="18" t="s">
        <v>7</v>
      </c>
      <c r="H184" s="19">
        <v>964646</v>
      </c>
    </row>
    <row r="185" spans="2:8">
      <c r="B185" s="16">
        <v>41710</v>
      </c>
      <c r="C185" s="17" t="str">
        <f t="shared" si="3"/>
        <v>marzo</v>
      </c>
      <c r="D185" s="17">
        <v>179</v>
      </c>
      <c r="E185" s="18" t="s">
        <v>12</v>
      </c>
      <c r="F185" s="18" t="s">
        <v>11</v>
      </c>
      <c r="G185" s="18" t="s">
        <v>13</v>
      </c>
      <c r="H185" s="19">
        <v>3646464</v>
      </c>
    </row>
    <row r="186" spans="2:8">
      <c r="B186" s="16">
        <v>41710</v>
      </c>
      <c r="C186" s="17" t="str">
        <f t="shared" si="3"/>
        <v>marzo</v>
      </c>
      <c r="D186" s="17">
        <v>180</v>
      </c>
      <c r="E186" s="18" t="s">
        <v>14</v>
      </c>
      <c r="F186" s="18" t="s">
        <v>11</v>
      </c>
      <c r="G186" s="18" t="s">
        <v>13</v>
      </c>
      <c r="H186" s="19">
        <v>2979933</v>
      </c>
    </row>
    <row r="187" spans="2:8">
      <c r="B187" s="16">
        <v>41711</v>
      </c>
      <c r="C187" s="17" t="str">
        <f t="shared" si="3"/>
        <v>marzo</v>
      </c>
      <c r="D187" s="17">
        <v>181</v>
      </c>
      <c r="E187" s="18" t="s">
        <v>15</v>
      </c>
      <c r="F187" s="18" t="s">
        <v>11</v>
      </c>
      <c r="G187" s="18" t="s">
        <v>16</v>
      </c>
      <c r="H187" s="19">
        <v>139946</v>
      </c>
    </row>
    <row r="188" spans="2:8">
      <c r="B188" s="16">
        <v>41712</v>
      </c>
      <c r="C188" s="17" t="str">
        <f t="shared" si="3"/>
        <v>marzo</v>
      </c>
      <c r="D188" s="17">
        <v>182</v>
      </c>
      <c r="E188" s="18" t="s">
        <v>17</v>
      </c>
      <c r="F188" s="18" t="s">
        <v>18</v>
      </c>
      <c r="G188" s="18" t="s">
        <v>16</v>
      </c>
      <c r="H188" s="19">
        <v>3134656</v>
      </c>
    </row>
    <row r="189" spans="2:8">
      <c r="B189" s="16">
        <v>41712</v>
      </c>
      <c r="C189" s="17" t="str">
        <f t="shared" si="3"/>
        <v>marzo</v>
      </c>
      <c r="D189" s="17">
        <v>183</v>
      </c>
      <c r="E189" s="18" t="s">
        <v>19</v>
      </c>
      <c r="F189" s="18" t="s">
        <v>11</v>
      </c>
      <c r="G189" s="18" t="s">
        <v>16</v>
      </c>
      <c r="H189" s="19">
        <v>20650</v>
      </c>
    </row>
    <row r="190" spans="2:8">
      <c r="B190" s="16">
        <v>41713</v>
      </c>
      <c r="C190" s="17" t="str">
        <f t="shared" si="3"/>
        <v>marzo</v>
      </c>
      <c r="D190" s="17">
        <v>184</v>
      </c>
      <c r="E190" s="18" t="s">
        <v>20</v>
      </c>
      <c r="F190" s="18" t="s">
        <v>22</v>
      </c>
      <c r="G190" s="18" t="s">
        <v>21</v>
      </c>
      <c r="H190" s="19">
        <v>132566</v>
      </c>
    </row>
    <row r="191" spans="2:8">
      <c r="B191" s="16">
        <v>41714</v>
      </c>
      <c r="C191" s="17" t="str">
        <f t="shared" si="3"/>
        <v>marzo</v>
      </c>
      <c r="D191" s="17">
        <v>185</v>
      </c>
      <c r="E191" s="18" t="s">
        <v>31</v>
      </c>
      <c r="F191" s="18" t="s">
        <v>18</v>
      </c>
      <c r="G191" s="18" t="s">
        <v>30</v>
      </c>
      <c r="H191" s="19">
        <v>106464</v>
      </c>
    </row>
    <row r="192" spans="2:8">
      <c r="B192" s="20">
        <v>41714</v>
      </c>
      <c r="C192" s="21" t="str">
        <f t="shared" si="3"/>
        <v>marzo</v>
      </c>
      <c r="D192" s="21">
        <v>186</v>
      </c>
      <c r="E192" s="22" t="s">
        <v>32</v>
      </c>
      <c r="F192" s="22" t="s">
        <v>11</v>
      </c>
      <c r="G192" s="22" t="s">
        <v>30</v>
      </c>
      <c r="H192" s="23">
        <v>646799</v>
      </c>
    </row>
    <row r="193" spans="2:8">
      <c r="B193" s="16">
        <v>41714</v>
      </c>
      <c r="C193" s="17" t="str">
        <f t="shared" si="3"/>
        <v>marzo</v>
      </c>
      <c r="D193" s="17">
        <v>187</v>
      </c>
      <c r="E193" s="18" t="s">
        <v>33</v>
      </c>
      <c r="F193" s="18" t="s">
        <v>35</v>
      </c>
      <c r="G193" s="18" t="s">
        <v>34</v>
      </c>
      <c r="H193" s="19">
        <v>797979</v>
      </c>
    </row>
    <row r="194" spans="2:8">
      <c r="B194" s="16">
        <v>41715</v>
      </c>
      <c r="C194" s="17" t="str">
        <f t="shared" si="3"/>
        <v>marzo</v>
      </c>
      <c r="D194" s="17">
        <v>188</v>
      </c>
      <c r="E194" s="18" t="s">
        <v>36</v>
      </c>
      <c r="F194" s="18" t="s">
        <v>22</v>
      </c>
      <c r="G194" s="18" t="s">
        <v>34</v>
      </c>
      <c r="H194" s="19">
        <v>165646</v>
      </c>
    </row>
    <row r="195" spans="2:8">
      <c r="B195" s="16">
        <v>41715</v>
      </c>
      <c r="C195" s="17" t="str">
        <f t="shared" si="3"/>
        <v>marzo</v>
      </c>
      <c r="D195" s="17">
        <v>189</v>
      </c>
      <c r="E195" s="18" t="s">
        <v>37</v>
      </c>
      <c r="F195" s="18" t="s">
        <v>24</v>
      </c>
      <c r="G195" s="18" t="s">
        <v>34</v>
      </c>
      <c r="H195" s="19">
        <v>644666</v>
      </c>
    </row>
    <row r="196" spans="2:8">
      <c r="B196" s="16">
        <v>41716</v>
      </c>
      <c r="C196" s="17" t="str">
        <f t="shared" si="3"/>
        <v>marzo</v>
      </c>
      <c r="D196" s="17">
        <v>190</v>
      </c>
      <c r="E196" s="18" t="s">
        <v>38</v>
      </c>
      <c r="F196" s="18" t="s">
        <v>35</v>
      </c>
      <c r="G196" s="18" t="s">
        <v>39</v>
      </c>
      <c r="H196" s="19">
        <v>179999</v>
      </c>
    </row>
    <row r="197" spans="2:8">
      <c r="B197" s="16">
        <v>42379</v>
      </c>
      <c r="C197" s="17" t="str">
        <f t="shared" si="3"/>
        <v>enero</v>
      </c>
      <c r="D197" s="17">
        <v>513</v>
      </c>
      <c r="E197" s="18" t="s">
        <v>52</v>
      </c>
      <c r="F197" s="18" t="s">
        <v>18</v>
      </c>
      <c r="G197" s="18" t="s">
        <v>53</v>
      </c>
      <c r="H197" s="19">
        <v>3765586</v>
      </c>
    </row>
    <row r="198" spans="2:8">
      <c r="B198" s="16">
        <v>42379</v>
      </c>
      <c r="C198" s="17" t="str">
        <f t="shared" si="3"/>
        <v>enero</v>
      </c>
      <c r="D198" s="17">
        <v>514</v>
      </c>
      <c r="E198" s="18" t="s">
        <v>54</v>
      </c>
      <c r="F198" s="18" t="s">
        <v>22</v>
      </c>
      <c r="G198" s="18" t="s">
        <v>53</v>
      </c>
      <c r="H198" s="19">
        <v>6367993</v>
      </c>
    </row>
    <row r="199" spans="2:8">
      <c r="B199" s="16">
        <v>41717</v>
      </c>
      <c r="C199" s="17" t="str">
        <f t="shared" si="3"/>
        <v>marzo</v>
      </c>
      <c r="D199" s="17">
        <v>193</v>
      </c>
      <c r="E199" s="18" t="s">
        <v>55</v>
      </c>
      <c r="F199" s="18" t="s">
        <v>24</v>
      </c>
      <c r="G199" s="18" t="s">
        <v>56</v>
      </c>
      <c r="H199" s="19">
        <v>1433346</v>
      </c>
    </row>
    <row r="200" spans="2:8">
      <c r="B200" s="16">
        <v>41717</v>
      </c>
      <c r="C200" s="17" t="str">
        <f t="shared" si="3"/>
        <v>marzo</v>
      </c>
      <c r="D200" s="17">
        <v>194</v>
      </c>
      <c r="E200" s="18" t="s">
        <v>57</v>
      </c>
      <c r="F200" s="18" t="s">
        <v>27</v>
      </c>
      <c r="G200" s="18" t="s">
        <v>58</v>
      </c>
      <c r="H200" s="19">
        <v>984161</v>
      </c>
    </row>
    <row r="201" spans="2:8">
      <c r="B201" s="16">
        <v>41718</v>
      </c>
      <c r="C201" s="17" t="str">
        <f t="shared" si="3"/>
        <v>marzo</v>
      </c>
      <c r="D201" s="17">
        <v>195</v>
      </c>
      <c r="E201" s="18" t="s">
        <v>59</v>
      </c>
      <c r="F201" s="18" t="s">
        <v>27</v>
      </c>
      <c r="G201" s="18" t="s">
        <v>58</v>
      </c>
      <c r="H201" s="19">
        <v>133499</v>
      </c>
    </row>
    <row r="202" spans="2:8">
      <c r="B202" s="16">
        <v>41718</v>
      </c>
      <c r="C202" s="17" t="str">
        <f t="shared" si="3"/>
        <v>marzo</v>
      </c>
      <c r="D202" s="17">
        <v>196</v>
      </c>
      <c r="E202" s="18" t="s">
        <v>60</v>
      </c>
      <c r="F202" s="18" t="s">
        <v>27</v>
      </c>
      <c r="G202" s="18" t="s">
        <v>61</v>
      </c>
      <c r="H202" s="19">
        <v>3213499</v>
      </c>
    </row>
    <row r="203" spans="2:8">
      <c r="B203" s="16">
        <v>42395</v>
      </c>
      <c r="C203" s="17" t="str">
        <f t="shared" si="3"/>
        <v>enero</v>
      </c>
      <c r="D203" s="17">
        <v>576</v>
      </c>
      <c r="E203" s="18" t="s">
        <v>52</v>
      </c>
      <c r="F203" s="18" t="s">
        <v>18</v>
      </c>
      <c r="G203" s="18" t="s">
        <v>53</v>
      </c>
      <c r="H203" s="19">
        <v>3765586</v>
      </c>
    </row>
    <row r="204" spans="2:8">
      <c r="B204" s="16">
        <v>42395</v>
      </c>
      <c r="C204" s="17" t="str">
        <f t="shared" si="3"/>
        <v>enero</v>
      </c>
      <c r="D204" s="17">
        <v>577</v>
      </c>
      <c r="E204" s="18" t="s">
        <v>54</v>
      </c>
      <c r="F204" s="18" t="s">
        <v>22</v>
      </c>
      <c r="G204" s="18" t="s">
        <v>53</v>
      </c>
      <c r="H204" s="19">
        <v>6367993</v>
      </c>
    </row>
    <row r="205" spans="2:8">
      <c r="B205" s="16">
        <v>41720</v>
      </c>
      <c r="C205" s="17" t="str">
        <f t="shared" si="3"/>
        <v>marzo</v>
      </c>
      <c r="D205" s="17">
        <v>199</v>
      </c>
      <c r="E205" s="18" t="s">
        <v>123</v>
      </c>
      <c r="F205" s="18" t="s">
        <v>24</v>
      </c>
      <c r="G205" s="18" t="s">
        <v>66</v>
      </c>
      <c r="H205" s="19">
        <v>1964000</v>
      </c>
    </row>
    <row r="206" spans="2:8">
      <c r="B206" s="16">
        <v>41720</v>
      </c>
      <c r="C206" s="17" t="str">
        <f t="shared" si="3"/>
        <v>marzo</v>
      </c>
      <c r="D206" s="17">
        <v>200</v>
      </c>
      <c r="E206" s="18" t="s">
        <v>67</v>
      </c>
      <c r="F206" s="18" t="s">
        <v>24</v>
      </c>
      <c r="G206" s="18" t="s">
        <v>66</v>
      </c>
      <c r="H206" s="19">
        <v>1646679</v>
      </c>
    </row>
    <row r="207" spans="2:8">
      <c r="B207" s="16">
        <v>41720</v>
      </c>
      <c r="C207" s="17" t="str">
        <f t="shared" si="3"/>
        <v>marzo</v>
      </c>
      <c r="D207" s="17">
        <v>201</v>
      </c>
      <c r="E207" s="18" t="s">
        <v>68</v>
      </c>
      <c r="F207" s="18" t="s">
        <v>8</v>
      </c>
      <c r="G207" s="18" t="s">
        <v>69</v>
      </c>
      <c r="H207" s="19">
        <v>3131331</v>
      </c>
    </row>
    <row r="208" spans="2:8">
      <c r="B208" s="16">
        <v>41720</v>
      </c>
      <c r="C208" s="17" t="str">
        <f t="shared" si="3"/>
        <v>marzo</v>
      </c>
      <c r="D208" s="17">
        <v>202</v>
      </c>
      <c r="E208" s="18" t="s">
        <v>6</v>
      </c>
      <c r="F208" s="18" t="s">
        <v>8</v>
      </c>
      <c r="G208" s="18" t="s">
        <v>7</v>
      </c>
      <c r="H208" s="19">
        <v>164679</v>
      </c>
    </row>
    <row r="209" spans="2:8">
      <c r="B209" s="16">
        <v>41721</v>
      </c>
      <c r="C209" s="17" t="str">
        <f t="shared" si="3"/>
        <v>marzo</v>
      </c>
      <c r="D209" s="17">
        <v>203</v>
      </c>
      <c r="E209" s="18" t="s">
        <v>9</v>
      </c>
      <c r="F209" s="18" t="s">
        <v>8</v>
      </c>
      <c r="G209" s="18" t="s">
        <v>7</v>
      </c>
      <c r="H209" s="19">
        <v>1194494</v>
      </c>
    </row>
    <row r="210" spans="2:8">
      <c r="B210" s="16">
        <v>41721</v>
      </c>
      <c r="C210" s="17" t="str">
        <f t="shared" si="3"/>
        <v>marzo</v>
      </c>
      <c r="D210" s="17">
        <v>204</v>
      </c>
      <c r="E210" s="28" t="s">
        <v>10</v>
      </c>
      <c r="F210" s="18" t="s">
        <v>11</v>
      </c>
      <c r="G210" s="18" t="s">
        <v>7</v>
      </c>
      <c r="H210" s="19">
        <v>964646</v>
      </c>
    </row>
    <row r="211" spans="2:8">
      <c r="B211" s="16">
        <v>41721</v>
      </c>
      <c r="C211" s="17" t="str">
        <f t="shared" si="3"/>
        <v>marzo</v>
      </c>
      <c r="D211" s="17">
        <v>205</v>
      </c>
      <c r="E211" s="18" t="s">
        <v>12</v>
      </c>
      <c r="F211" s="18" t="s">
        <v>11</v>
      </c>
      <c r="G211" s="18" t="s">
        <v>13</v>
      </c>
      <c r="H211" s="19">
        <v>3646464</v>
      </c>
    </row>
    <row r="212" spans="2:8">
      <c r="B212" s="16">
        <v>41721</v>
      </c>
      <c r="C212" s="17" t="str">
        <f t="shared" si="3"/>
        <v>marzo</v>
      </c>
      <c r="D212" s="17">
        <v>206</v>
      </c>
      <c r="E212" s="18" t="s">
        <v>14</v>
      </c>
      <c r="F212" s="18" t="s">
        <v>11</v>
      </c>
      <c r="G212" s="18" t="s">
        <v>13</v>
      </c>
      <c r="H212" s="19">
        <v>2979933</v>
      </c>
    </row>
    <row r="213" spans="2:8">
      <c r="B213" s="16">
        <v>41721</v>
      </c>
      <c r="C213" s="17" t="str">
        <f t="shared" si="3"/>
        <v>marzo</v>
      </c>
      <c r="D213" s="17">
        <v>207</v>
      </c>
      <c r="E213" s="18" t="s">
        <v>15</v>
      </c>
      <c r="F213" s="18" t="s">
        <v>11</v>
      </c>
      <c r="G213" s="18" t="s">
        <v>16</v>
      </c>
      <c r="H213" s="19">
        <v>139946</v>
      </c>
    </row>
    <row r="214" spans="2:8">
      <c r="B214" s="16">
        <v>41722</v>
      </c>
      <c r="C214" s="17" t="str">
        <f t="shared" si="3"/>
        <v>marzo</v>
      </c>
      <c r="D214" s="17">
        <v>208</v>
      </c>
      <c r="E214" s="18" t="s">
        <v>17</v>
      </c>
      <c r="F214" s="18" t="s">
        <v>18</v>
      </c>
      <c r="G214" s="18" t="s">
        <v>16</v>
      </c>
      <c r="H214" s="19">
        <v>3134656</v>
      </c>
    </row>
    <row r="215" spans="2:8">
      <c r="B215" s="16">
        <v>41722</v>
      </c>
      <c r="C215" s="17" t="str">
        <f t="shared" si="3"/>
        <v>marzo</v>
      </c>
      <c r="D215" s="17">
        <v>209</v>
      </c>
      <c r="E215" s="18" t="s">
        <v>19</v>
      </c>
      <c r="F215" s="18" t="s">
        <v>11</v>
      </c>
      <c r="G215" s="18" t="s">
        <v>16</v>
      </c>
      <c r="H215" s="19">
        <v>20650</v>
      </c>
    </row>
    <row r="216" spans="2:8">
      <c r="B216" s="16">
        <v>41723</v>
      </c>
      <c r="C216" s="17" t="str">
        <f t="shared" si="3"/>
        <v>marzo</v>
      </c>
      <c r="D216" s="17">
        <v>210</v>
      </c>
      <c r="E216" s="18" t="s">
        <v>20</v>
      </c>
      <c r="F216" s="18" t="s">
        <v>22</v>
      </c>
      <c r="G216" s="18" t="s">
        <v>21</v>
      </c>
      <c r="H216" s="19">
        <v>132566</v>
      </c>
    </row>
    <row r="217" spans="2:8">
      <c r="B217" s="16">
        <v>41723</v>
      </c>
      <c r="C217" s="17" t="str">
        <f t="shared" si="3"/>
        <v>marzo</v>
      </c>
      <c r="D217" s="17">
        <v>211</v>
      </c>
      <c r="E217" s="18" t="s">
        <v>23</v>
      </c>
      <c r="F217" s="18" t="s">
        <v>24</v>
      </c>
      <c r="G217" s="18" t="s">
        <v>21</v>
      </c>
      <c r="H217" s="19">
        <v>989999</v>
      </c>
    </row>
    <row r="218" spans="2:8">
      <c r="B218" s="16">
        <v>41724</v>
      </c>
      <c r="C218" s="17" t="str">
        <f t="shared" si="3"/>
        <v>marzo</v>
      </c>
      <c r="D218" s="17">
        <v>212</v>
      </c>
      <c r="E218" s="18" t="s">
        <v>25</v>
      </c>
      <c r="F218" s="18" t="s">
        <v>27</v>
      </c>
      <c r="G218" s="18" t="s">
        <v>26</v>
      </c>
      <c r="H218" s="19">
        <v>344364</v>
      </c>
    </row>
    <row r="219" spans="2:8">
      <c r="B219" s="16">
        <v>41724</v>
      </c>
      <c r="C219" s="17" t="str">
        <f t="shared" si="3"/>
        <v>marzo</v>
      </c>
      <c r="D219" s="17">
        <v>213</v>
      </c>
      <c r="E219" s="18" t="s">
        <v>28</v>
      </c>
      <c r="F219" s="18" t="s">
        <v>27</v>
      </c>
      <c r="G219" s="18" t="s">
        <v>26</v>
      </c>
      <c r="H219" s="19">
        <v>333313</v>
      </c>
    </row>
    <row r="220" spans="2:8">
      <c r="B220" s="16">
        <v>41725</v>
      </c>
      <c r="C220" s="17" t="str">
        <f t="shared" si="3"/>
        <v>marzo</v>
      </c>
      <c r="D220" s="17">
        <v>214</v>
      </c>
      <c r="E220" s="18" t="s">
        <v>29</v>
      </c>
      <c r="F220" s="18" t="s">
        <v>24</v>
      </c>
      <c r="G220" s="18" t="s">
        <v>30</v>
      </c>
      <c r="H220" s="19">
        <v>189031</v>
      </c>
    </row>
    <row r="221" spans="2:8">
      <c r="B221" s="16">
        <v>41725</v>
      </c>
      <c r="C221" s="17" t="str">
        <f t="shared" si="3"/>
        <v>marzo</v>
      </c>
      <c r="D221" s="17">
        <v>215</v>
      </c>
      <c r="E221" s="18" t="s">
        <v>31</v>
      </c>
      <c r="F221" s="18" t="s">
        <v>18</v>
      </c>
      <c r="G221" s="18" t="s">
        <v>30</v>
      </c>
      <c r="H221" s="19">
        <v>106464</v>
      </c>
    </row>
    <row r="222" spans="2:8">
      <c r="B222" s="16">
        <v>41726</v>
      </c>
      <c r="C222" s="17" t="str">
        <f t="shared" si="3"/>
        <v>marzo</v>
      </c>
      <c r="D222" s="17">
        <v>216</v>
      </c>
      <c r="E222" s="18" t="s">
        <v>32</v>
      </c>
      <c r="F222" s="18" t="s">
        <v>11</v>
      </c>
      <c r="G222" s="18" t="s">
        <v>30</v>
      </c>
      <c r="H222" s="19">
        <v>646799</v>
      </c>
    </row>
    <row r="223" spans="2:8">
      <c r="B223" s="16">
        <v>41727</v>
      </c>
      <c r="C223" s="17" t="str">
        <f t="shared" si="3"/>
        <v>marzo</v>
      </c>
      <c r="D223" s="17">
        <v>217</v>
      </c>
      <c r="E223" s="18" t="s">
        <v>33</v>
      </c>
      <c r="F223" s="18" t="s">
        <v>35</v>
      </c>
      <c r="G223" s="18" t="s">
        <v>34</v>
      </c>
      <c r="H223" s="19">
        <v>797979</v>
      </c>
    </row>
    <row r="224" spans="2:8">
      <c r="B224" s="16">
        <v>41727</v>
      </c>
      <c r="C224" s="17" t="str">
        <f t="shared" si="3"/>
        <v>marzo</v>
      </c>
      <c r="D224" s="17">
        <v>218</v>
      </c>
      <c r="E224" s="18" t="s">
        <v>36</v>
      </c>
      <c r="F224" s="18" t="s">
        <v>22</v>
      </c>
      <c r="G224" s="18" t="s">
        <v>34</v>
      </c>
      <c r="H224" s="19">
        <v>165646</v>
      </c>
    </row>
    <row r="225" spans="2:8">
      <c r="B225" s="16">
        <v>41728</v>
      </c>
      <c r="C225" s="17" t="str">
        <f t="shared" si="3"/>
        <v>marzo</v>
      </c>
      <c r="D225" s="17">
        <v>219</v>
      </c>
      <c r="E225" s="18" t="s">
        <v>37</v>
      </c>
      <c r="F225" s="18" t="s">
        <v>24</v>
      </c>
      <c r="G225" s="18" t="s">
        <v>34</v>
      </c>
      <c r="H225" s="19">
        <v>644666</v>
      </c>
    </row>
    <row r="226" spans="2:8">
      <c r="B226" s="16">
        <v>41728</v>
      </c>
      <c r="C226" s="17" t="str">
        <f t="shared" ref="C226:C289" si="4">TEXT(B226,"mmmm")</f>
        <v>marzo</v>
      </c>
      <c r="D226" s="17">
        <v>220</v>
      </c>
      <c r="E226" s="28" t="s">
        <v>38</v>
      </c>
      <c r="F226" s="18" t="s">
        <v>35</v>
      </c>
      <c r="G226" s="18" t="s">
        <v>39</v>
      </c>
      <c r="H226" s="19">
        <v>179999</v>
      </c>
    </row>
    <row r="227" spans="2:8">
      <c r="B227" s="16">
        <v>41728</v>
      </c>
      <c r="C227" s="17" t="str">
        <f t="shared" si="4"/>
        <v>marzo</v>
      </c>
      <c r="D227" s="17">
        <v>221</v>
      </c>
      <c r="E227" s="18" t="s">
        <v>40</v>
      </c>
      <c r="F227" s="18" t="s">
        <v>35</v>
      </c>
      <c r="G227" s="18" t="s">
        <v>39</v>
      </c>
      <c r="H227" s="19">
        <v>1319879</v>
      </c>
    </row>
    <row r="228" spans="2:8">
      <c r="B228" s="16">
        <v>41729</v>
      </c>
      <c r="C228" s="17" t="str">
        <f t="shared" si="4"/>
        <v>marzo</v>
      </c>
      <c r="D228" s="17">
        <v>222</v>
      </c>
      <c r="E228" s="18" t="s">
        <v>41</v>
      </c>
      <c r="F228" s="18" t="s">
        <v>35</v>
      </c>
      <c r="G228" s="18" t="s">
        <v>39</v>
      </c>
      <c r="H228" s="19">
        <v>133135</v>
      </c>
    </row>
    <row r="229" spans="2:8">
      <c r="B229" s="16">
        <v>41729</v>
      </c>
      <c r="C229" s="17" t="str">
        <f t="shared" si="4"/>
        <v>marzo</v>
      </c>
      <c r="D229" s="17">
        <v>223</v>
      </c>
      <c r="E229" s="18" t="s">
        <v>42</v>
      </c>
      <c r="F229" s="18" t="s">
        <v>44</v>
      </c>
      <c r="G229" s="18" t="s">
        <v>43</v>
      </c>
      <c r="H229" s="19">
        <v>343434</v>
      </c>
    </row>
    <row r="230" spans="2:8">
      <c r="B230" s="16">
        <v>42005</v>
      </c>
      <c r="C230" s="17" t="str">
        <f t="shared" si="4"/>
        <v>enero</v>
      </c>
      <c r="D230" s="17">
        <v>224</v>
      </c>
      <c r="E230" s="18" t="s">
        <v>15</v>
      </c>
      <c r="F230" s="18" t="s">
        <v>11</v>
      </c>
      <c r="G230" s="18" t="s">
        <v>16</v>
      </c>
      <c r="H230" s="19">
        <v>139946</v>
      </c>
    </row>
    <row r="231" spans="2:8">
      <c r="B231" s="16">
        <v>42005</v>
      </c>
      <c r="C231" s="17" t="str">
        <f t="shared" si="4"/>
        <v>enero</v>
      </c>
      <c r="D231" s="17">
        <v>225</v>
      </c>
      <c r="E231" s="18" t="s">
        <v>17</v>
      </c>
      <c r="F231" s="18" t="s">
        <v>18</v>
      </c>
      <c r="G231" s="18" t="s">
        <v>16</v>
      </c>
      <c r="H231" s="19">
        <v>3134656</v>
      </c>
    </row>
    <row r="232" spans="2:8">
      <c r="B232" s="16">
        <v>42005</v>
      </c>
      <c r="C232" s="17" t="str">
        <f t="shared" si="4"/>
        <v>enero</v>
      </c>
      <c r="D232" s="17">
        <v>226</v>
      </c>
      <c r="E232" s="18" t="s">
        <v>19</v>
      </c>
      <c r="F232" s="18" t="s">
        <v>11</v>
      </c>
      <c r="G232" s="18" t="s">
        <v>16</v>
      </c>
      <c r="H232" s="19">
        <v>20650</v>
      </c>
    </row>
    <row r="233" spans="2:8">
      <c r="B233" s="16">
        <v>42006</v>
      </c>
      <c r="C233" s="17" t="str">
        <f t="shared" si="4"/>
        <v>enero</v>
      </c>
      <c r="D233" s="17">
        <v>227</v>
      </c>
      <c r="E233" s="18" t="s">
        <v>20</v>
      </c>
      <c r="F233" s="18" t="s">
        <v>22</v>
      </c>
      <c r="G233" s="18" t="s">
        <v>21</v>
      </c>
      <c r="H233" s="19">
        <v>132566</v>
      </c>
    </row>
    <row r="234" spans="2:8">
      <c r="B234" s="16">
        <v>42006</v>
      </c>
      <c r="C234" s="17" t="str">
        <f t="shared" si="4"/>
        <v>enero</v>
      </c>
      <c r="D234" s="17">
        <v>228</v>
      </c>
      <c r="E234" s="18" t="s">
        <v>23</v>
      </c>
      <c r="F234" s="18" t="s">
        <v>24</v>
      </c>
      <c r="G234" s="18" t="s">
        <v>21</v>
      </c>
      <c r="H234" s="19">
        <v>989999</v>
      </c>
    </row>
    <row r="235" spans="2:8">
      <c r="B235" s="24">
        <v>42006</v>
      </c>
      <c r="C235" s="25" t="str">
        <f t="shared" si="4"/>
        <v>enero</v>
      </c>
      <c r="D235" s="25">
        <v>229</v>
      </c>
      <c r="E235" s="26" t="s">
        <v>25</v>
      </c>
      <c r="F235" s="26" t="s">
        <v>27</v>
      </c>
      <c r="G235" s="26" t="s">
        <v>26</v>
      </c>
      <c r="H235" s="27">
        <v>344364</v>
      </c>
    </row>
    <row r="236" spans="2:8">
      <c r="B236" s="16">
        <v>42007</v>
      </c>
      <c r="C236" s="17" t="str">
        <f t="shared" si="4"/>
        <v>enero</v>
      </c>
      <c r="D236" s="17">
        <v>230</v>
      </c>
      <c r="E236" s="18" t="s">
        <v>28</v>
      </c>
      <c r="F236" s="18" t="s">
        <v>27</v>
      </c>
      <c r="G236" s="18" t="s">
        <v>26</v>
      </c>
      <c r="H236" s="19">
        <v>333313</v>
      </c>
    </row>
    <row r="237" spans="2:8">
      <c r="B237" s="16">
        <v>42007</v>
      </c>
      <c r="C237" s="17" t="str">
        <f t="shared" si="4"/>
        <v>enero</v>
      </c>
      <c r="D237" s="17">
        <v>231</v>
      </c>
      <c r="E237" s="18" t="s">
        <v>29</v>
      </c>
      <c r="F237" s="18" t="s">
        <v>24</v>
      </c>
      <c r="G237" s="18" t="s">
        <v>30</v>
      </c>
      <c r="H237" s="19">
        <v>189031</v>
      </c>
    </row>
    <row r="238" spans="2:8">
      <c r="B238" s="16">
        <v>42007</v>
      </c>
      <c r="C238" s="17" t="str">
        <f t="shared" si="4"/>
        <v>enero</v>
      </c>
      <c r="D238" s="17">
        <v>232</v>
      </c>
      <c r="E238" s="18" t="s">
        <v>31</v>
      </c>
      <c r="F238" s="18" t="s">
        <v>18</v>
      </c>
      <c r="G238" s="18" t="s">
        <v>30</v>
      </c>
      <c r="H238" s="19">
        <v>106464</v>
      </c>
    </row>
    <row r="239" spans="2:8">
      <c r="B239" s="16">
        <v>42008</v>
      </c>
      <c r="C239" s="17" t="str">
        <f t="shared" si="4"/>
        <v>enero</v>
      </c>
      <c r="D239" s="17">
        <v>233</v>
      </c>
      <c r="E239" s="18" t="s">
        <v>32</v>
      </c>
      <c r="F239" s="18" t="s">
        <v>11</v>
      </c>
      <c r="G239" s="18" t="s">
        <v>30</v>
      </c>
      <c r="H239" s="19">
        <v>646799</v>
      </c>
    </row>
    <row r="240" spans="2:8">
      <c r="B240" s="16">
        <v>42008</v>
      </c>
      <c r="C240" s="17" t="str">
        <f t="shared" si="4"/>
        <v>enero</v>
      </c>
      <c r="D240" s="17">
        <v>234</v>
      </c>
      <c r="E240" s="18" t="s">
        <v>33</v>
      </c>
      <c r="F240" s="18" t="s">
        <v>35</v>
      </c>
      <c r="G240" s="18" t="s">
        <v>34</v>
      </c>
      <c r="H240" s="19">
        <v>797979</v>
      </c>
    </row>
    <row r="241" spans="2:8">
      <c r="B241" s="16">
        <v>42008</v>
      </c>
      <c r="C241" s="17" t="str">
        <f t="shared" si="4"/>
        <v>enero</v>
      </c>
      <c r="D241" s="17">
        <v>235</v>
      </c>
      <c r="E241" s="18" t="s">
        <v>36</v>
      </c>
      <c r="F241" s="18" t="s">
        <v>22</v>
      </c>
      <c r="G241" s="18" t="s">
        <v>34</v>
      </c>
      <c r="H241" s="19">
        <v>165646</v>
      </c>
    </row>
    <row r="242" spans="2:8">
      <c r="B242" s="16">
        <v>42009</v>
      </c>
      <c r="C242" s="17" t="str">
        <f t="shared" si="4"/>
        <v>enero</v>
      </c>
      <c r="D242" s="17">
        <v>236</v>
      </c>
      <c r="E242" s="18" t="s">
        <v>37</v>
      </c>
      <c r="F242" s="18" t="s">
        <v>24</v>
      </c>
      <c r="G242" s="18" t="s">
        <v>34</v>
      </c>
      <c r="H242" s="19">
        <v>644666</v>
      </c>
    </row>
    <row r="243" spans="2:8">
      <c r="B243" s="16">
        <v>42009</v>
      </c>
      <c r="C243" s="17" t="str">
        <f t="shared" si="4"/>
        <v>enero</v>
      </c>
      <c r="D243" s="17">
        <v>237</v>
      </c>
      <c r="E243" s="18" t="s">
        <v>38</v>
      </c>
      <c r="F243" s="18" t="s">
        <v>35</v>
      </c>
      <c r="G243" s="18" t="s">
        <v>39</v>
      </c>
      <c r="H243" s="19">
        <v>179999</v>
      </c>
    </row>
    <row r="244" spans="2:8">
      <c r="B244" s="16">
        <v>42009</v>
      </c>
      <c r="C244" s="17" t="str">
        <f t="shared" si="4"/>
        <v>enero</v>
      </c>
      <c r="D244" s="17">
        <v>238</v>
      </c>
      <c r="E244" s="18" t="s">
        <v>40</v>
      </c>
      <c r="F244" s="18" t="s">
        <v>35</v>
      </c>
      <c r="G244" s="18" t="s">
        <v>39</v>
      </c>
      <c r="H244" s="19">
        <v>1319879</v>
      </c>
    </row>
    <row r="245" spans="2:8">
      <c r="B245" s="16">
        <v>42009</v>
      </c>
      <c r="C245" s="17" t="str">
        <f t="shared" si="4"/>
        <v>enero</v>
      </c>
      <c r="D245" s="17">
        <v>239</v>
      </c>
      <c r="E245" s="18" t="s">
        <v>41</v>
      </c>
      <c r="F245" s="18" t="s">
        <v>35</v>
      </c>
      <c r="G245" s="18" t="s">
        <v>39</v>
      </c>
      <c r="H245" s="19">
        <v>133135</v>
      </c>
    </row>
    <row r="246" spans="2:8">
      <c r="B246" s="16">
        <v>42010</v>
      </c>
      <c r="C246" s="17" t="str">
        <f t="shared" si="4"/>
        <v>enero</v>
      </c>
      <c r="D246" s="17">
        <v>240</v>
      </c>
      <c r="E246" s="18" t="s">
        <v>42</v>
      </c>
      <c r="F246" s="18" t="s">
        <v>44</v>
      </c>
      <c r="G246" s="18" t="s">
        <v>43</v>
      </c>
      <c r="H246" s="19">
        <v>343434</v>
      </c>
    </row>
    <row r="247" spans="2:8">
      <c r="B247" s="16">
        <v>42010</v>
      </c>
      <c r="C247" s="17" t="str">
        <f t="shared" si="4"/>
        <v>enero</v>
      </c>
      <c r="D247" s="17">
        <v>241</v>
      </c>
      <c r="E247" s="18" t="s">
        <v>45</v>
      </c>
      <c r="F247" s="18" t="s">
        <v>44</v>
      </c>
      <c r="G247" s="18" t="s">
        <v>43</v>
      </c>
      <c r="H247" s="19">
        <v>3244646</v>
      </c>
    </row>
    <row r="248" spans="2:8">
      <c r="B248" s="16">
        <v>42010</v>
      </c>
      <c r="C248" s="17" t="str">
        <f t="shared" si="4"/>
        <v>enero</v>
      </c>
      <c r="D248" s="17">
        <v>242</v>
      </c>
      <c r="E248" s="18" t="s">
        <v>46</v>
      </c>
      <c r="F248" s="18" t="s">
        <v>8</v>
      </c>
      <c r="G248" s="18" t="s">
        <v>47</v>
      </c>
      <c r="H248" s="19">
        <v>799714</v>
      </c>
    </row>
    <row r="249" spans="2:8">
      <c r="B249" s="16">
        <v>42011</v>
      </c>
      <c r="C249" s="17" t="str">
        <f t="shared" si="4"/>
        <v>enero</v>
      </c>
      <c r="D249" s="17">
        <v>243</v>
      </c>
      <c r="E249" s="18" t="s">
        <v>48</v>
      </c>
      <c r="F249" s="18" t="s">
        <v>35</v>
      </c>
      <c r="G249" s="18" t="s">
        <v>49</v>
      </c>
      <c r="H249" s="19">
        <v>136164</v>
      </c>
    </row>
    <row r="250" spans="2:8">
      <c r="B250" s="16">
        <v>42011</v>
      </c>
      <c r="C250" s="17" t="str">
        <f t="shared" si="4"/>
        <v>enero</v>
      </c>
      <c r="D250" s="17">
        <v>244</v>
      </c>
      <c r="E250" s="18" t="s">
        <v>50</v>
      </c>
      <c r="F250" s="18" t="s">
        <v>35</v>
      </c>
      <c r="G250" s="18" t="s">
        <v>49</v>
      </c>
      <c r="H250" s="19">
        <v>189333</v>
      </c>
    </row>
    <row r="251" spans="2:8">
      <c r="B251" s="16">
        <v>42012</v>
      </c>
      <c r="C251" s="17" t="str">
        <f t="shared" si="4"/>
        <v>enero</v>
      </c>
      <c r="D251" s="17">
        <v>245</v>
      </c>
      <c r="E251" s="18" t="s">
        <v>51</v>
      </c>
      <c r="F251" s="18" t="s">
        <v>35</v>
      </c>
      <c r="G251" s="18" t="s">
        <v>49</v>
      </c>
      <c r="H251" s="19">
        <v>4797979</v>
      </c>
    </row>
    <row r="252" spans="2:8">
      <c r="B252" s="16">
        <v>42408</v>
      </c>
      <c r="C252" s="17" t="str">
        <f t="shared" si="4"/>
        <v>febrero</v>
      </c>
      <c r="D252" s="17">
        <v>614</v>
      </c>
      <c r="E252" s="18" t="s">
        <v>52</v>
      </c>
      <c r="F252" s="18" t="s">
        <v>18</v>
      </c>
      <c r="G252" s="18" t="s">
        <v>53</v>
      </c>
      <c r="H252" s="19">
        <v>3765586</v>
      </c>
    </row>
    <row r="253" spans="2:8">
      <c r="B253" s="16">
        <v>42408</v>
      </c>
      <c r="C253" s="17" t="str">
        <f t="shared" si="4"/>
        <v>febrero</v>
      </c>
      <c r="D253" s="17">
        <v>615</v>
      </c>
      <c r="E253" s="18" t="s">
        <v>54</v>
      </c>
      <c r="F253" s="18" t="s">
        <v>22</v>
      </c>
      <c r="G253" s="18" t="s">
        <v>53</v>
      </c>
      <c r="H253" s="19">
        <v>6367993</v>
      </c>
    </row>
    <row r="254" spans="2:8">
      <c r="B254" s="16">
        <v>42013</v>
      </c>
      <c r="C254" s="17" t="str">
        <f t="shared" si="4"/>
        <v>enero</v>
      </c>
      <c r="D254" s="17">
        <v>248</v>
      </c>
      <c r="E254" s="18" t="s">
        <v>55</v>
      </c>
      <c r="F254" s="18" t="s">
        <v>24</v>
      </c>
      <c r="G254" s="18" t="s">
        <v>56</v>
      </c>
      <c r="H254" s="19">
        <v>1433346</v>
      </c>
    </row>
    <row r="255" spans="2:8">
      <c r="B255" s="16">
        <v>42013</v>
      </c>
      <c r="C255" s="17" t="str">
        <f t="shared" si="4"/>
        <v>enero</v>
      </c>
      <c r="D255" s="17">
        <v>249</v>
      </c>
      <c r="E255" s="18" t="s">
        <v>57</v>
      </c>
      <c r="F255" s="18" t="s">
        <v>27</v>
      </c>
      <c r="G255" s="18" t="s">
        <v>58</v>
      </c>
      <c r="H255" s="19">
        <v>984161</v>
      </c>
    </row>
    <row r="256" spans="2:8">
      <c r="B256" s="16">
        <v>42014</v>
      </c>
      <c r="C256" s="17" t="str">
        <f t="shared" si="4"/>
        <v>enero</v>
      </c>
      <c r="D256" s="17">
        <v>250</v>
      </c>
      <c r="E256" s="18" t="s">
        <v>59</v>
      </c>
      <c r="F256" s="18" t="s">
        <v>27</v>
      </c>
      <c r="G256" s="18" t="s">
        <v>58</v>
      </c>
      <c r="H256" s="19">
        <v>133499</v>
      </c>
    </row>
    <row r="257" spans="2:8">
      <c r="B257" s="16">
        <v>42015</v>
      </c>
      <c r="C257" s="17" t="str">
        <f t="shared" si="4"/>
        <v>enero</v>
      </c>
      <c r="D257" s="17">
        <v>251</v>
      </c>
      <c r="E257" s="18" t="s">
        <v>60</v>
      </c>
      <c r="F257" s="18" t="s">
        <v>27</v>
      </c>
      <c r="G257" s="18" t="s">
        <v>61</v>
      </c>
      <c r="H257" s="19">
        <v>3213499</v>
      </c>
    </row>
    <row r="258" spans="2:8">
      <c r="B258" s="16">
        <v>42430</v>
      </c>
      <c r="C258" s="17" t="str">
        <f t="shared" si="4"/>
        <v>marzo</v>
      </c>
      <c r="D258" s="17">
        <v>677</v>
      </c>
      <c r="E258" s="18" t="s">
        <v>52</v>
      </c>
      <c r="F258" s="18" t="s">
        <v>18</v>
      </c>
      <c r="G258" s="18" t="s">
        <v>53</v>
      </c>
      <c r="H258" s="19">
        <v>3765586</v>
      </c>
    </row>
    <row r="259" spans="2:8">
      <c r="B259" s="16">
        <v>42431</v>
      </c>
      <c r="C259" s="17" t="str">
        <f t="shared" si="4"/>
        <v>marzo</v>
      </c>
      <c r="D259" s="17">
        <v>678</v>
      </c>
      <c r="E259" s="18" t="s">
        <v>54</v>
      </c>
      <c r="F259" s="18" t="s">
        <v>22</v>
      </c>
      <c r="G259" s="18" t="s">
        <v>53</v>
      </c>
      <c r="H259" s="19">
        <v>6367993</v>
      </c>
    </row>
    <row r="260" spans="2:8">
      <c r="B260" s="16">
        <v>42015</v>
      </c>
      <c r="C260" s="17" t="str">
        <f t="shared" si="4"/>
        <v>enero</v>
      </c>
      <c r="D260" s="17">
        <v>254</v>
      </c>
      <c r="E260" s="18" t="s">
        <v>65</v>
      </c>
      <c r="F260" s="18" t="s">
        <v>24</v>
      </c>
      <c r="G260" s="18" t="s">
        <v>66</v>
      </c>
      <c r="H260" s="19">
        <v>1964000</v>
      </c>
    </row>
    <row r="261" spans="2:8">
      <c r="B261" s="16">
        <v>42015</v>
      </c>
      <c r="C261" s="17" t="str">
        <f t="shared" si="4"/>
        <v>enero</v>
      </c>
      <c r="D261" s="17">
        <v>255</v>
      </c>
      <c r="E261" s="18" t="s">
        <v>67</v>
      </c>
      <c r="F261" s="18" t="s">
        <v>24</v>
      </c>
      <c r="G261" s="18" t="s">
        <v>66</v>
      </c>
      <c r="H261" s="19">
        <v>1646679</v>
      </c>
    </row>
    <row r="262" spans="2:8">
      <c r="B262" s="16">
        <v>42016</v>
      </c>
      <c r="C262" s="17" t="str">
        <f t="shared" si="4"/>
        <v>enero</v>
      </c>
      <c r="D262" s="17">
        <v>256</v>
      </c>
      <c r="E262" s="18" t="s">
        <v>68</v>
      </c>
      <c r="F262" s="18" t="s">
        <v>8</v>
      </c>
      <c r="G262" s="18" t="s">
        <v>69</v>
      </c>
      <c r="H262" s="19">
        <v>3131331</v>
      </c>
    </row>
    <row r="263" spans="2:8">
      <c r="B263" s="16">
        <v>42016</v>
      </c>
      <c r="C263" s="17" t="str">
        <f t="shared" si="4"/>
        <v>enero</v>
      </c>
      <c r="D263" s="17">
        <v>257</v>
      </c>
      <c r="E263" s="18" t="s">
        <v>70</v>
      </c>
      <c r="F263" s="18" t="s">
        <v>8</v>
      </c>
      <c r="G263" s="18" t="s">
        <v>69</v>
      </c>
      <c r="H263" s="19">
        <v>1346667</v>
      </c>
    </row>
    <row r="264" spans="2:8">
      <c r="B264" s="16">
        <v>42016</v>
      </c>
      <c r="C264" s="17" t="str">
        <f t="shared" si="4"/>
        <v>enero</v>
      </c>
      <c r="D264" s="17">
        <v>258</v>
      </c>
      <c r="E264" s="18" t="s">
        <v>71</v>
      </c>
      <c r="F264" s="18" t="s">
        <v>24</v>
      </c>
      <c r="G264" s="18" t="s">
        <v>72</v>
      </c>
      <c r="H264" s="19">
        <v>169879</v>
      </c>
    </row>
    <row r="265" spans="2:8">
      <c r="B265" s="16">
        <v>42016</v>
      </c>
      <c r="C265" s="17" t="str">
        <f t="shared" si="4"/>
        <v>enero</v>
      </c>
      <c r="D265" s="17">
        <v>259</v>
      </c>
      <c r="E265" s="18" t="s">
        <v>73</v>
      </c>
      <c r="F265" s="18" t="s">
        <v>24</v>
      </c>
      <c r="G265" s="18" t="s">
        <v>72</v>
      </c>
      <c r="H265" s="19">
        <v>313131</v>
      </c>
    </row>
    <row r="266" spans="2:8">
      <c r="B266" s="16">
        <v>42016</v>
      </c>
      <c r="C266" s="17" t="str">
        <f t="shared" si="4"/>
        <v>enero</v>
      </c>
      <c r="D266" s="17">
        <v>260</v>
      </c>
      <c r="E266" s="18" t="s">
        <v>74</v>
      </c>
      <c r="F266" s="18" t="s">
        <v>44</v>
      </c>
      <c r="G266" s="18" t="s">
        <v>75</v>
      </c>
      <c r="H266" s="19">
        <v>3131343</v>
      </c>
    </row>
    <row r="267" spans="2:8">
      <c r="B267" s="16">
        <v>42017</v>
      </c>
      <c r="C267" s="17" t="str">
        <f t="shared" si="4"/>
        <v>enero</v>
      </c>
      <c r="D267" s="17">
        <v>261</v>
      </c>
      <c r="E267" s="18" t="s">
        <v>76</v>
      </c>
      <c r="F267" s="18" t="s">
        <v>8</v>
      </c>
      <c r="G267" s="18" t="s">
        <v>75</v>
      </c>
      <c r="H267" s="19">
        <v>131133</v>
      </c>
    </row>
    <row r="268" spans="2:8">
      <c r="B268" s="16">
        <v>42018</v>
      </c>
      <c r="C268" s="17" t="str">
        <f t="shared" si="4"/>
        <v>enero</v>
      </c>
      <c r="D268" s="17">
        <v>262</v>
      </c>
      <c r="E268" s="18" t="s">
        <v>77</v>
      </c>
      <c r="F268" s="18" t="s">
        <v>11</v>
      </c>
      <c r="G268" s="18" t="s">
        <v>75</v>
      </c>
      <c r="H268" s="19">
        <v>164649</v>
      </c>
    </row>
    <row r="269" spans="2:8">
      <c r="B269" s="16">
        <v>42018</v>
      </c>
      <c r="C269" s="17" t="str">
        <f t="shared" si="4"/>
        <v>enero</v>
      </c>
      <c r="D269" s="17">
        <v>263</v>
      </c>
      <c r="E269" s="18" t="s">
        <v>78</v>
      </c>
      <c r="F269" s="18" t="s">
        <v>24</v>
      </c>
      <c r="G269" s="18" t="s">
        <v>79</v>
      </c>
      <c r="H269" s="19">
        <v>1303135</v>
      </c>
    </row>
    <row r="270" spans="2:8">
      <c r="B270" s="16">
        <v>42019</v>
      </c>
      <c r="C270" s="17" t="str">
        <f t="shared" si="4"/>
        <v>enero</v>
      </c>
      <c r="D270" s="17">
        <v>264</v>
      </c>
      <c r="E270" s="18" t="s">
        <v>80</v>
      </c>
      <c r="F270" s="18" t="s">
        <v>24</v>
      </c>
      <c r="G270" s="18" t="s">
        <v>79</v>
      </c>
      <c r="H270" s="19">
        <v>212065</v>
      </c>
    </row>
    <row r="271" spans="2:8">
      <c r="B271" s="16">
        <v>42019</v>
      </c>
      <c r="C271" s="17" t="str">
        <f t="shared" si="4"/>
        <v>enero</v>
      </c>
      <c r="D271" s="17">
        <v>265</v>
      </c>
      <c r="E271" s="18" t="s">
        <v>81</v>
      </c>
      <c r="F271" s="18" t="s">
        <v>35</v>
      </c>
      <c r="G271" s="18" t="s">
        <v>82</v>
      </c>
      <c r="H271" s="19">
        <v>131318</v>
      </c>
    </row>
    <row r="272" spans="2:8">
      <c r="B272" s="16">
        <v>42019</v>
      </c>
      <c r="C272" s="17" t="str">
        <f t="shared" si="4"/>
        <v>enero</v>
      </c>
      <c r="D272" s="17">
        <v>266</v>
      </c>
      <c r="E272" s="18" t="s">
        <v>83</v>
      </c>
      <c r="F272" s="18" t="s">
        <v>35</v>
      </c>
      <c r="G272" s="18" t="s">
        <v>82</v>
      </c>
      <c r="H272" s="19">
        <v>3131313</v>
      </c>
    </row>
    <row r="273" spans="2:8">
      <c r="B273" s="16">
        <v>42020</v>
      </c>
      <c r="C273" s="17" t="str">
        <f t="shared" si="4"/>
        <v>enero</v>
      </c>
      <c r="D273" s="17">
        <v>267</v>
      </c>
      <c r="E273" s="18" t="s">
        <v>84</v>
      </c>
      <c r="F273" s="18" t="s">
        <v>35</v>
      </c>
      <c r="G273" s="18" t="s">
        <v>85</v>
      </c>
      <c r="H273" s="19">
        <v>134999</v>
      </c>
    </row>
    <row r="274" spans="2:8">
      <c r="B274" s="16">
        <v>42021</v>
      </c>
      <c r="C274" s="17" t="str">
        <f t="shared" si="4"/>
        <v>enero</v>
      </c>
      <c r="D274" s="17">
        <v>268</v>
      </c>
      <c r="E274" s="18" t="s">
        <v>86</v>
      </c>
      <c r="F274" s="18" t="s">
        <v>35</v>
      </c>
      <c r="G274" s="18" t="s">
        <v>85</v>
      </c>
      <c r="H274" s="19">
        <v>4979797</v>
      </c>
    </row>
    <row r="275" spans="2:8">
      <c r="B275" s="16">
        <v>42021</v>
      </c>
      <c r="C275" s="17" t="str">
        <f t="shared" si="4"/>
        <v>enero</v>
      </c>
      <c r="D275" s="17">
        <v>269</v>
      </c>
      <c r="E275" s="18" t="s">
        <v>87</v>
      </c>
      <c r="F275" s="18" t="s">
        <v>18</v>
      </c>
      <c r="G275" s="18" t="s">
        <v>88</v>
      </c>
      <c r="H275" s="19">
        <v>1364679</v>
      </c>
    </row>
    <row r="276" spans="2:8">
      <c r="B276" s="16">
        <v>42022</v>
      </c>
      <c r="C276" s="17" t="str">
        <f t="shared" si="4"/>
        <v>enero</v>
      </c>
      <c r="D276" s="17">
        <v>270</v>
      </c>
      <c r="E276" s="18" t="s">
        <v>89</v>
      </c>
      <c r="F276" s="18" t="s">
        <v>44</v>
      </c>
      <c r="G276" s="18" t="s">
        <v>88</v>
      </c>
      <c r="H276" s="19">
        <v>164646</v>
      </c>
    </row>
    <row r="277" spans="2:8">
      <c r="B277" s="16">
        <v>42023</v>
      </c>
      <c r="C277" s="17" t="str">
        <f t="shared" si="4"/>
        <v>enero</v>
      </c>
      <c r="D277" s="17">
        <v>271</v>
      </c>
      <c r="E277" s="18" t="s">
        <v>90</v>
      </c>
      <c r="F277" s="18" t="s">
        <v>22</v>
      </c>
      <c r="G277" s="18" t="s">
        <v>88</v>
      </c>
      <c r="H277" s="19">
        <v>1531000</v>
      </c>
    </row>
    <row r="278" spans="2:8">
      <c r="B278" s="16">
        <v>42023</v>
      </c>
      <c r="C278" s="17" t="str">
        <f t="shared" si="4"/>
        <v>enero</v>
      </c>
      <c r="D278" s="17">
        <v>272</v>
      </c>
      <c r="E278" s="18" t="s">
        <v>91</v>
      </c>
      <c r="F278" s="18" t="s">
        <v>22</v>
      </c>
      <c r="G278" s="18" t="s">
        <v>92</v>
      </c>
      <c r="H278" s="19">
        <v>13030</v>
      </c>
    </row>
    <row r="279" spans="2:8">
      <c r="B279" s="16">
        <v>42023</v>
      </c>
      <c r="C279" s="17" t="str">
        <f t="shared" si="4"/>
        <v>enero</v>
      </c>
      <c r="D279" s="17">
        <v>273</v>
      </c>
      <c r="E279" s="18" t="s">
        <v>93</v>
      </c>
      <c r="F279" s="18" t="s">
        <v>22</v>
      </c>
      <c r="G279" s="18" t="s">
        <v>92</v>
      </c>
      <c r="H279" s="19">
        <v>132234</v>
      </c>
    </row>
    <row r="280" spans="2:8">
      <c r="B280" s="16">
        <v>42024</v>
      </c>
      <c r="C280" s="17" t="str">
        <f t="shared" si="4"/>
        <v>enero</v>
      </c>
      <c r="D280" s="17">
        <v>274</v>
      </c>
      <c r="E280" s="18" t="s">
        <v>94</v>
      </c>
      <c r="F280" s="18" t="s">
        <v>44</v>
      </c>
      <c r="G280" s="18" t="s">
        <v>95</v>
      </c>
      <c r="H280" s="19">
        <v>980000</v>
      </c>
    </row>
    <row r="281" spans="2:8">
      <c r="B281" s="16">
        <v>42024</v>
      </c>
      <c r="C281" s="17" t="str">
        <f t="shared" si="4"/>
        <v>enero</v>
      </c>
      <c r="D281" s="17">
        <v>275</v>
      </c>
      <c r="E281" s="18" t="s">
        <v>96</v>
      </c>
      <c r="F281" s="18" t="s">
        <v>44</v>
      </c>
      <c r="G281" s="18" t="s">
        <v>95</v>
      </c>
      <c r="H281" s="19">
        <v>1799913</v>
      </c>
    </row>
    <row r="282" spans="2:8">
      <c r="B282" s="16">
        <v>42025</v>
      </c>
      <c r="C282" s="17" t="str">
        <f t="shared" si="4"/>
        <v>enero</v>
      </c>
      <c r="D282" s="17">
        <v>276</v>
      </c>
      <c r="E282" s="18" t="s">
        <v>97</v>
      </c>
      <c r="F282" s="18" t="s">
        <v>24</v>
      </c>
      <c r="G282" s="18" t="s">
        <v>98</v>
      </c>
      <c r="H282" s="19">
        <v>479844</v>
      </c>
    </row>
    <row r="283" spans="2:8">
      <c r="B283" s="16">
        <v>42025</v>
      </c>
      <c r="C283" s="17" t="str">
        <f t="shared" si="4"/>
        <v>enero</v>
      </c>
      <c r="D283" s="17">
        <v>277</v>
      </c>
      <c r="E283" s="18" t="s">
        <v>99</v>
      </c>
      <c r="F283" s="18" t="s">
        <v>27</v>
      </c>
      <c r="G283" s="18" t="s">
        <v>100</v>
      </c>
      <c r="H283" s="19">
        <v>913356</v>
      </c>
    </row>
    <row r="284" spans="2:8">
      <c r="B284" s="16">
        <v>42025</v>
      </c>
      <c r="C284" s="17" t="str">
        <f t="shared" si="4"/>
        <v>enero</v>
      </c>
      <c r="D284" s="17">
        <v>278</v>
      </c>
      <c r="E284" s="18" t="s">
        <v>101</v>
      </c>
      <c r="F284" s="18" t="s">
        <v>27</v>
      </c>
      <c r="G284" s="18" t="s">
        <v>100</v>
      </c>
      <c r="H284" s="19">
        <v>168797</v>
      </c>
    </row>
    <row r="285" spans="2:8">
      <c r="B285" s="16">
        <v>42025</v>
      </c>
      <c r="C285" s="17" t="str">
        <f t="shared" si="4"/>
        <v>enero</v>
      </c>
      <c r="D285" s="17">
        <v>279</v>
      </c>
      <c r="E285" s="18" t="s">
        <v>102</v>
      </c>
      <c r="F285" s="18" t="s">
        <v>11</v>
      </c>
      <c r="G285" s="18" t="s">
        <v>103</v>
      </c>
      <c r="H285" s="19">
        <v>120250</v>
      </c>
    </row>
    <row r="286" spans="2:8">
      <c r="B286" s="16">
        <v>42026</v>
      </c>
      <c r="C286" s="17" t="str">
        <f t="shared" si="4"/>
        <v>enero</v>
      </c>
      <c r="D286" s="17">
        <v>280</v>
      </c>
      <c r="E286" s="18" t="s">
        <v>104</v>
      </c>
      <c r="F286" s="18" t="s">
        <v>35</v>
      </c>
      <c r="G286" s="18" t="s">
        <v>103</v>
      </c>
      <c r="H286" s="19">
        <v>879944</v>
      </c>
    </row>
    <row r="287" spans="2:8">
      <c r="B287" s="16">
        <v>42026</v>
      </c>
      <c r="C287" s="17" t="str">
        <f t="shared" si="4"/>
        <v>enero</v>
      </c>
      <c r="D287" s="17">
        <v>281</v>
      </c>
      <c r="E287" s="18" t="s">
        <v>105</v>
      </c>
      <c r="F287" s="18" t="s">
        <v>11</v>
      </c>
      <c r="G287" s="18" t="s">
        <v>34</v>
      </c>
      <c r="H287" s="19">
        <v>50627</v>
      </c>
    </row>
    <row r="288" spans="2:8">
      <c r="B288" s="16">
        <v>42443</v>
      </c>
      <c r="C288" s="17" t="str">
        <f t="shared" si="4"/>
        <v>marzo</v>
      </c>
      <c r="D288" s="17">
        <v>715</v>
      </c>
      <c r="E288" s="18" t="s">
        <v>52</v>
      </c>
      <c r="F288" s="18" t="s">
        <v>18</v>
      </c>
      <c r="G288" s="18" t="s">
        <v>53</v>
      </c>
      <c r="H288" s="19">
        <v>3765586</v>
      </c>
    </row>
    <row r="289" spans="2:8">
      <c r="B289" s="16">
        <v>42027</v>
      </c>
      <c r="C289" s="17" t="str">
        <f t="shared" si="4"/>
        <v>enero</v>
      </c>
      <c r="D289" s="17">
        <v>283</v>
      </c>
      <c r="E289" s="18" t="s">
        <v>107</v>
      </c>
      <c r="F289" s="18" t="s">
        <v>11</v>
      </c>
      <c r="G289" s="18" t="s">
        <v>13</v>
      </c>
      <c r="H289" s="19">
        <v>136979</v>
      </c>
    </row>
    <row r="290" spans="2:8">
      <c r="B290" s="16">
        <v>42027</v>
      </c>
      <c r="C290" s="17" t="str">
        <f t="shared" ref="C290:C353" si="5">TEXT(B290,"mmmm")</f>
        <v>enero</v>
      </c>
      <c r="D290" s="17">
        <v>284</v>
      </c>
      <c r="E290" s="18" t="s">
        <v>108</v>
      </c>
      <c r="F290" s="18" t="s">
        <v>11</v>
      </c>
      <c r="G290" s="18" t="s">
        <v>13</v>
      </c>
      <c r="H290" s="19">
        <v>113613</v>
      </c>
    </row>
    <row r="291" spans="2:8">
      <c r="B291" s="16">
        <v>42444</v>
      </c>
      <c r="C291" s="17" t="str">
        <f t="shared" si="5"/>
        <v>marzo</v>
      </c>
      <c r="D291" s="17">
        <v>716</v>
      </c>
      <c r="E291" s="18" t="s">
        <v>54</v>
      </c>
      <c r="F291" s="18" t="s">
        <v>22</v>
      </c>
      <c r="G291" s="18" t="s">
        <v>53</v>
      </c>
      <c r="H291" s="19">
        <v>6367993</v>
      </c>
    </row>
    <row r="292" spans="2:8">
      <c r="B292" s="16">
        <v>42028</v>
      </c>
      <c r="C292" s="17" t="str">
        <f t="shared" si="5"/>
        <v>enero</v>
      </c>
      <c r="D292" s="17">
        <v>286</v>
      </c>
      <c r="E292" s="18" t="s">
        <v>110</v>
      </c>
      <c r="F292" s="18" t="s">
        <v>35</v>
      </c>
      <c r="G292" s="18" t="s">
        <v>39</v>
      </c>
      <c r="H292" s="19">
        <v>468999</v>
      </c>
    </row>
    <row r="293" spans="2:8">
      <c r="B293" s="16">
        <v>42028</v>
      </c>
      <c r="C293" s="17" t="str">
        <f t="shared" si="5"/>
        <v>enero</v>
      </c>
      <c r="D293" s="17">
        <v>287</v>
      </c>
      <c r="E293" s="18" t="s">
        <v>111</v>
      </c>
      <c r="F293" s="18" t="s">
        <v>27</v>
      </c>
      <c r="G293" s="18" t="s">
        <v>61</v>
      </c>
      <c r="H293" s="19">
        <v>164646</v>
      </c>
    </row>
    <row r="294" spans="2:8">
      <c r="B294" s="16">
        <v>42028</v>
      </c>
      <c r="C294" s="17" t="str">
        <f t="shared" si="5"/>
        <v>enero</v>
      </c>
      <c r="D294" s="17">
        <v>288</v>
      </c>
      <c r="E294" s="18" t="s">
        <v>112</v>
      </c>
      <c r="F294" s="18" t="s">
        <v>8</v>
      </c>
      <c r="G294" s="18" t="s">
        <v>34</v>
      </c>
      <c r="H294" s="19">
        <v>731345</v>
      </c>
    </row>
    <row r="295" spans="2:8">
      <c r="B295" s="16">
        <v>42028</v>
      </c>
      <c r="C295" s="17" t="str">
        <f t="shared" si="5"/>
        <v>enero</v>
      </c>
      <c r="D295" s="17">
        <v>289</v>
      </c>
      <c r="E295" s="18" t="s">
        <v>113</v>
      </c>
      <c r="F295" s="18" t="s">
        <v>27</v>
      </c>
      <c r="G295" s="18" t="s">
        <v>61</v>
      </c>
      <c r="H295" s="19">
        <v>565146</v>
      </c>
    </row>
    <row r="296" spans="2:8">
      <c r="B296" s="16">
        <v>42029</v>
      </c>
      <c r="C296" s="17" t="str">
        <f t="shared" si="5"/>
        <v>enero</v>
      </c>
      <c r="D296" s="17">
        <v>290</v>
      </c>
      <c r="E296" s="18" t="s">
        <v>114</v>
      </c>
      <c r="F296" s="18" t="s">
        <v>27</v>
      </c>
      <c r="G296" s="18" t="s">
        <v>58</v>
      </c>
      <c r="H296" s="19">
        <v>1331333</v>
      </c>
    </row>
    <row r="297" spans="2:8">
      <c r="B297" s="16">
        <v>42029</v>
      </c>
      <c r="C297" s="17" t="str">
        <f t="shared" si="5"/>
        <v>enero</v>
      </c>
      <c r="D297" s="17">
        <v>291</v>
      </c>
      <c r="E297" s="18" t="s">
        <v>115</v>
      </c>
      <c r="F297" s="18" t="s">
        <v>24</v>
      </c>
      <c r="G297" s="18" t="s">
        <v>66</v>
      </c>
      <c r="H297" s="19">
        <v>676776</v>
      </c>
    </row>
    <row r="298" spans="2:8">
      <c r="B298" s="16">
        <v>42029</v>
      </c>
      <c r="C298" s="17" t="str">
        <f t="shared" si="5"/>
        <v>enero</v>
      </c>
      <c r="D298" s="17">
        <v>292</v>
      </c>
      <c r="E298" s="18" t="s">
        <v>116</v>
      </c>
      <c r="F298" s="18" t="s">
        <v>18</v>
      </c>
      <c r="G298" s="18" t="s">
        <v>21</v>
      </c>
      <c r="H298" s="19">
        <v>999636</v>
      </c>
    </row>
    <row r="299" spans="2:8">
      <c r="B299" s="16">
        <v>41654</v>
      </c>
      <c r="C299" s="17" t="str">
        <f t="shared" si="5"/>
        <v>enero</v>
      </c>
      <c r="D299" s="17">
        <v>34</v>
      </c>
      <c r="E299" s="18" t="s">
        <v>62</v>
      </c>
      <c r="F299" s="18" t="s">
        <v>8</v>
      </c>
      <c r="G299" s="18" t="s">
        <v>63</v>
      </c>
      <c r="H299" s="19">
        <v>676797</v>
      </c>
    </row>
    <row r="300" spans="2:8">
      <c r="B300" s="16">
        <v>42029</v>
      </c>
      <c r="C300" s="17" t="str">
        <f t="shared" si="5"/>
        <v>enero</v>
      </c>
      <c r="D300" s="17">
        <v>294</v>
      </c>
      <c r="E300" s="18" t="s">
        <v>6</v>
      </c>
      <c r="F300" s="18" t="s">
        <v>8</v>
      </c>
      <c r="G300" s="18" t="s">
        <v>7</v>
      </c>
      <c r="H300" s="19">
        <v>164679</v>
      </c>
    </row>
    <row r="301" spans="2:8">
      <c r="B301" s="16">
        <v>42030</v>
      </c>
      <c r="C301" s="17" t="str">
        <f t="shared" si="5"/>
        <v>enero</v>
      </c>
      <c r="D301" s="17">
        <v>295</v>
      </c>
      <c r="E301" s="18" t="s">
        <v>9</v>
      </c>
      <c r="F301" s="18" t="s">
        <v>8</v>
      </c>
      <c r="G301" s="18" t="s">
        <v>7</v>
      </c>
      <c r="H301" s="19">
        <v>1194494</v>
      </c>
    </row>
    <row r="302" spans="2:8">
      <c r="B302" s="16">
        <v>42030</v>
      </c>
      <c r="C302" s="17" t="str">
        <f t="shared" si="5"/>
        <v>enero</v>
      </c>
      <c r="D302" s="17">
        <v>296</v>
      </c>
      <c r="E302" s="18" t="s">
        <v>10</v>
      </c>
      <c r="F302" s="18" t="s">
        <v>11</v>
      </c>
      <c r="G302" s="18" t="s">
        <v>7</v>
      </c>
      <c r="H302" s="19">
        <v>964646</v>
      </c>
    </row>
    <row r="303" spans="2:8">
      <c r="B303" s="16">
        <v>42031</v>
      </c>
      <c r="C303" s="17" t="str">
        <f t="shared" si="5"/>
        <v>enero</v>
      </c>
      <c r="D303" s="17">
        <v>297</v>
      </c>
      <c r="E303" s="18" t="s">
        <v>12</v>
      </c>
      <c r="F303" s="18" t="s">
        <v>11</v>
      </c>
      <c r="G303" s="18" t="s">
        <v>13</v>
      </c>
      <c r="H303" s="19">
        <v>3646464</v>
      </c>
    </row>
    <row r="304" spans="2:8">
      <c r="B304" s="16">
        <v>42032</v>
      </c>
      <c r="C304" s="17" t="str">
        <f t="shared" si="5"/>
        <v>enero</v>
      </c>
      <c r="D304" s="17">
        <v>298</v>
      </c>
      <c r="E304" s="18" t="s">
        <v>14</v>
      </c>
      <c r="F304" s="18" t="s">
        <v>11</v>
      </c>
      <c r="G304" s="18" t="s">
        <v>13</v>
      </c>
      <c r="H304" s="19">
        <v>2979933</v>
      </c>
    </row>
    <row r="305" spans="2:8">
      <c r="B305" s="16">
        <v>42032</v>
      </c>
      <c r="C305" s="17" t="str">
        <f t="shared" si="5"/>
        <v>enero</v>
      </c>
      <c r="D305" s="17">
        <v>299</v>
      </c>
      <c r="E305" s="18" t="s">
        <v>15</v>
      </c>
      <c r="F305" s="18" t="s">
        <v>11</v>
      </c>
      <c r="G305" s="18" t="s">
        <v>16</v>
      </c>
      <c r="H305" s="19">
        <v>139946</v>
      </c>
    </row>
    <row r="306" spans="2:8">
      <c r="B306" s="16">
        <v>42033</v>
      </c>
      <c r="C306" s="17" t="str">
        <f t="shared" si="5"/>
        <v>enero</v>
      </c>
      <c r="D306" s="17">
        <v>300</v>
      </c>
      <c r="E306" s="18" t="s">
        <v>17</v>
      </c>
      <c r="F306" s="18" t="s">
        <v>18</v>
      </c>
      <c r="G306" s="18" t="s">
        <v>16</v>
      </c>
      <c r="H306" s="19">
        <v>3134656</v>
      </c>
    </row>
    <row r="307" spans="2:8">
      <c r="B307" s="16">
        <v>42035</v>
      </c>
      <c r="C307" s="17" t="str">
        <f t="shared" si="5"/>
        <v>enero</v>
      </c>
      <c r="D307" s="17">
        <v>301</v>
      </c>
      <c r="E307" s="18" t="s">
        <v>19</v>
      </c>
      <c r="F307" s="18" t="s">
        <v>11</v>
      </c>
      <c r="G307" s="18" t="s">
        <v>16</v>
      </c>
      <c r="H307" s="19">
        <v>20650</v>
      </c>
    </row>
    <row r="308" spans="2:8">
      <c r="B308" s="16">
        <v>42036</v>
      </c>
      <c r="C308" s="17" t="str">
        <f t="shared" si="5"/>
        <v>febrero</v>
      </c>
      <c r="D308" s="17">
        <v>302</v>
      </c>
      <c r="E308" s="18" t="s">
        <v>20</v>
      </c>
      <c r="F308" s="18" t="s">
        <v>22</v>
      </c>
      <c r="G308" s="18" t="s">
        <v>21</v>
      </c>
      <c r="H308" s="19">
        <v>132566</v>
      </c>
    </row>
    <row r="309" spans="2:8">
      <c r="B309" s="16">
        <v>42036</v>
      </c>
      <c r="C309" s="17" t="str">
        <f t="shared" si="5"/>
        <v>febrero</v>
      </c>
      <c r="D309" s="17">
        <v>303</v>
      </c>
      <c r="E309" s="18" t="s">
        <v>31</v>
      </c>
      <c r="F309" s="18" t="s">
        <v>18</v>
      </c>
      <c r="G309" s="18" t="s">
        <v>30</v>
      </c>
      <c r="H309" s="19">
        <v>106464</v>
      </c>
    </row>
    <row r="310" spans="2:8">
      <c r="B310" s="16">
        <v>42036</v>
      </c>
      <c r="C310" s="17" t="str">
        <f t="shared" si="5"/>
        <v>febrero</v>
      </c>
      <c r="D310" s="17">
        <v>304</v>
      </c>
      <c r="E310" s="18" t="s">
        <v>32</v>
      </c>
      <c r="F310" s="18" t="s">
        <v>11</v>
      </c>
      <c r="G310" s="18" t="s">
        <v>30</v>
      </c>
      <c r="H310" s="19">
        <v>646799</v>
      </c>
    </row>
    <row r="311" spans="2:8">
      <c r="B311" s="16">
        <v>42036</v>
      </c>
      <c r="C311" s="17" t="str">
        <f t="shared" si="5"/>
        <v>febrero</v>
      </c>
      <c r="D311" s="17">
        <v>305</v>
      </c>
      <c r="E311" s="18" t="s">
        <v>33</v>
      </c>
      <c r="F311" s="18" t="s">
        <v>35</v>
      </c>
      <c r="G311" s="18" t="s">
        <v>34</v>
      </c>
      <c r="H311" s="19">
        <v>797979</v>
      </c>
    </row>
    <row r="312" spans="2:8">
      <c r="B312" s="16">
        <v>42036</v>
      </c>
      <c r="C312" s="17" t="str">
        <f t="shared" si="5"/>
        <v>febrero</v>
      </c>
      <c r="D312" s="17">
        <v>306</v>
      </c>
      <c r="E312" s="18" t="s">
        <v>36</v>
      </c>
      <c r="F312" s="18" t="s">
        <v>22</v>
      </c>
      <c r="G312" s="18" t="s">
        <v>34</v>
      </c>
      <c r="H312" s="19">
        <v>165646</v>
      </c>
    </row>
    <row r="313" spans="2:8">
      <c r="B313" s="16">
        <v>42037</v>
      </c>
      <c r="C313" s="17" t="str">
        <f t="shared" si="5"/>
        <v>febrero</v>
      </c>
      <c r="D313" s="17">
        <v>307</v>
      </c>
      <c r="E313" s="18" t="s">
        <v>37</v>
      </c>
      <c r="F313" s="18" t="s">
        <v>24</v>
      </c>
      <c r="G313" s="18" t="s">
        <v>34</v>
      </c>
      <c r="H313" s="19">
        <v>644666</v>
      </c>
    </row>
    <row r="314" spans="2:8">
      <c r="B314" s="16">
        <v>42037</v>
      </c>
      <c r="C314" s="17" t="str">
        <f t="shared" si="5"/>
        <v>febrero</v>
      </c>
      <c r="D314" s="17">
        <v>308</v>
      </c>
      <c r="E314" s="18" t="s">
        <v>38</v>
      </c>
      <c r="F314" s="18" t="s">
        <v>35</v>
      </c>
      <c r="G314" s="18" t="s">
        <v>39</v>
      </c>
      <c r="H314" s="19">
        <v>179999</v>
      </c>
    </row>
    <row r="315" spans="2:8">
      <c r="B315" s="16">
        <v>41654</v>
      </c>
      <c r="C315" s="17" t="str">
        <f t="shared" si="5"/>
        <v>enero</v>
      </c>
      <c r="D315" s="17">
        <v>35</v>
      </c>
      <c r="E315" s="18" t="s">
        <v>64</v>
      </c>
      <c r="F315" s="18" t="s">
        <v>8</v>
      </c>
      <c r="G315" s="18" t="s">
        <v>63</v>
      </c>
      <c r="H315" s="19">
        <v>1313134</v>
      </c>
    </row>
    <row r="316" spans="2:8">
      <c r="B316" s="16">
        <v>41665</v>
      </c>
      <c r="C316" s="17" t="str">
        <f t="shared" si="5"/>
        <v>enero</v>
      </c>
      <c r="D316" s="17">
        <v>64</v>
      </c>
      <c r="E316" s="18" t="s">
        <v>106</v>
      </c>
      <c r="F316" s="18" t="s">
        <v>44</v>
      </c>
      <c r="G316" s="18" t="s">
        <v>53</v>
      </c>
      <c r="H316" s="19">
        <v>2430000</v>
      </c>
    </row>
    <row r="317" spans="2:8">
      <c r="B317" s="16">
        <v>42038</v>
      </c>
      <c r="C317" s="17" t="str">
        <f t="shared" si="5"/>
        <v>febrero</v>
      </c>
      <c r="D317" s="17">
        <v>311</v>
      </c>
      <c r="E317" s="18" t="s">
        <v>55</v>
      </c>
      <c r="F317" s="18" t="s">
        <v>24</v>
      </c>
      <c r="G317" s="18" t="s">
        <v>56</v>
      </c>
      <c r="H317" s="19">
        <v>1433346</v>
      </c>
    </row>
    <row r="318" spans="2:8">
      <c r="B318" s="16">
        <v>42038</v>
      </c>
      <c r="C318" s="17" t="str">
        <f t="shared" si="5"/>
        <v>febrero</v>
      </c>
      <c r="D318" s="17">
        <v>312</v>
      </c>
      <c r="E318" s="18" t="s">
        <v>57</v>
      </c>
      <c r="F318" s="18" t="s">
        <v>27</v>
      </c>
      <c r="G318" s="18" t="s">
        <v>58</v>
      </c>
      <c r="H318" s="19">
        <v>984161</v>
      </c>
    </row>
    <row r="319" spans="2:8">
      <c r="B319" s="16">
        <v>42038</v>
      </c>
      <c r="C319" s="17" t="str">
        <f t="shared" si="5"/>
        <v>febrero</v>
      </c>
      <c r="D319" s="17">
        <v>313</v>
      </c>
      <c r="E319" s="18" t="s">
        <v>59</v>
      </c>
      <c r="F319" s="18" t="s">
        <v>27</v>
      </c>
      <c r="G319" s="18" t="s">
        <v>58</v>
      </c>
      <c r="H319" s="19">
        <v>133499</v>
      </c>
    </row>
    <row r="320" spans="2:8">
      <c r="B320" s="16">
        <v>42039</v>
      </c>
      <c r="C320" s="17" t="str">
        <f t="shared" si="5"/>
        <v>febrero</v>
      </c>
      <c r="D320" s="17">
        <v>314</v>
      </c>
      <c r="E320" s="18" t="s">
        <v>60</v>
      </c>
      <c r="F320" s="18" t="s">
        <v>27</v>
      </c>
      <c r="G320" s="18" t="s">
        <v>61</v>
      </c>
      <c r="H320" s="19">
        <v>3213499</v>
      </c>
    </row>
    <row r="321" spans="2:8">
      <c r="B321" s="16">
        <v>41666</v>
      </c>
      <c r="C321" s="17" t="str">
        <f t="shared" si="5"/>
        <v>enero</v>
      </c>
      <c r="D321" s="17">
        <v>67</v>
      </c>
      <c r="E321" s="18" t="s">
        <v>109</v>
      </c>
      <c r="F321" s="18" t="s">
        <v>8</v>
      </c>
      <c r="G321" s="18" t="s">
        <v>63</v>
      </c>
      <c r="H321" s="19">
        <v>131313</v>
      </c>
    </row>
    <row r="322" spans="2:8">
      <c r="B322" s="16">
        <v>41668</v>
      </c>
      <c r="C322" s="17" t="str">
        <f t="shared" si="5"/>
        <v>enero</v>
      </c>
      <c r="D322" s="17">
        <v>75</v>
      </c>
      <c r="E322" s="18" t="s">
        <v>117</v>
      </c>
      <c r="F322" s="18" t="s">
        <v>8</v>
      </c>
      <c r="G322" s="18" t="s">
        <v>53</v>
      </c>
      <c r="H322" s="19">
        <v>1994947</v>
      </c>
    </row>
    <row r="323" spans="2:8">
      <c r="B323" s="24">
        <v>42040</v>
      </c>
      <c r="C323" s="25" t="str">
        <f t="shared" si="5"/>
        <v>febrero</v>
      </c>
      <c r="D323" s="25">
        <v>317</v>
      </c>
      <c r="E323" s="26" t="s">
        <v>65</v>
      </c>
      <c r="F323" s="26" t="s">
        <v>24</v>
      </c>
      <c r="G323" s="26" t="s">
        <v>66</v>
      </c>
      <c r="H323" s="27">
        <v>1964000</v>
      </c>
    </row>
    <row r="324" spans="2:8">
      <c r="B324" s="16">
        <v>42040</v>
      </c>
      <c r="C324" s="17" t="str">
        <f t="shared" si="5"/>
        <v>febrero</v>
      </c>
      <c r="D324" s="17">
        <v>318</v>
      </c>
      <c r="E324" s="18" t="s">
        <v>67</v>
      </c>
      <c r="F324" s="18" t="s">
        <v>24</v>
      </c>
      <c r="G324" s="18" t="s">
        <v>66</v>
      </c>
      <c r="H324" s="19">
        <v>1646679</v>
      </c>
    </row>
    <row r="325" spans="2:8">
      <c r="B325" s="16">
        <v>42041</v>
      </c>
      <c r="C325" s="17" t="str">
        <f t="shared" si="5"/>
        <v>febrero</v>
      </c>
      <c r="D325" s="17">
        <v>319</v>
      </c>
      <c r="E325" s="18" t="s">
        <v>68</v>
      </c>
      <c r="F325" s="18" t="s">
        <v>8</v>
      </c>
      <c r="G325" s="18" t="s">
        <v>69</v>
      </c>
      <c r="H325" s="19">
        <v>3131331</v>
      </c>
    </row>
    <row r="326" spans="2:8">
      <c r="B326" s="16">
        <v>42041</v>
      </c>
      <c r="C326" s="17" t="str">
        <f t="shared" si="5"/>
        <v>febrero</v>
      </c>
      <c r="D326" s="17">
        <v>320</v>
      </c>
      <c r="E326" s="18" t="s">
        <v>6</v>
      </c>
      <c r="F326" s="18" t="s">
        <v>8</v>
      </c>
      <c r="G326" s="18" t="s">
        <v>7</v>
      </c>
      <c r="H326" s="19">
        <v>164679</v>
      </c>
    </row>
    <row r="327" spans="2:8">
      <c r="B327" s="16">
        <v>42041</v>
      </c>
      <c r="C327" s="17" t="str">
        <f t="shared" si="5"/>
        <v>febrero</v>
      </c>
      <c r="D327" s="17">
        <v>321</v>
      </c>
      <c r="E327" s="18" t="s">
        <v>9</v>
      </c>
      <c r="F327" s="18" t="s">
        <v>8</v>
      </c>
      <c r="G327" s="18" t="s">
        <v>7</v>
      </c>
      <c r="H327" s="19">
        <v>1194494</v>
      </c>
    </row>
    <row r="328" spans="2:8">
      <c r="B328" s="16">
        <v>42042</v>
      </c>
      <c r="C328" s="17" t="str">
        <f t="shared" si="5"/>
        <v>febrero</v>
      </c>
      <c r="D328" s="17">
        <v>322</v>
      </c>
      <c r="E328" s="18" t="s">
        <v>10</v>
      </c>
      <c r="F328" s="18" t="s">
        <v>11</v>
      </c>
      <c r="G328" s="18" t="s">
        <v>7</v>
      </c>
      <c r="H328" s="19">
        <v>964646</v>
      </c>
    </row>
    <row r="329" spans="2:8">
      <c r="B329" s="16">
        <v>42043</v>
      </c>
      <c r="C329" s="17" t="str">
        <f t="shared" si="5"/>
        <v>febrero</v>
      </c>
      <c r="D329" s="17">
        <v>323</v>
      </c>
      <c r="E329" s="18" t="s">
        <v>12</v>
      </c>
      <c r="F329" s="18" t="s">
        <v>11</v>
      </c>
      <c r="G329" s="18" t="s">
        <v>13</v>
      </c>
      <c r="H329" s="19">
        <v>3646464</v>
      </c>
    </row>
    <row r="330" spans="2:8">
      <c r="B330" s="16">
        <v>42043</v>
      </c>
      <c r="C330" s="17" t="str">
        <f t="shared" si="5"/>
        <v>febrero</v>
      </c>
      <c r="D330" s="17">
        <v>324</v>
      </c>
      <c r="E330" s="18" t="s">
        <v>14</v>
      </c>
      <c r="F330" s="18" t="s">
        <v>11</v>
      </c>
      <c r="G330" s="18" t="s">
        <v>13</v>
      </c>
      <c r="H330" s="19">
        <v>2979933</v>
      </c>
    </row>
    <row r="331" spans="2:8">
      <c r="B331" s="16">
        <v>42043</v>
      </c>
      <c r="C331" s="17" t="str">
        <f t="shared" si="5"/>
        <v>febrero</v>
      </c>
      <c r="D331" s="17">
        <v>325</v>
      </c>
      <c r="E331" s="18" t="s">
        <v>15</v>
      </c>
      <c r="F331" s="18" t="s">
        <v>11</v>
      </c>
      <c r="G331" s="18" t="s">
        <v>16</v>
      </c>
      <c r="H331" s="19">
        <v>139946</v>
      </c>
    </row>
    <row r="332" spans="2:8">
      <c r="B332" s="16">
        <v>42044</v>
      </c>
      <c r="C332" s="17" t="str">
        <f t="shared" si="5"/>
        <v>febrero</v>
      </c>
      <c r="D332" s="17">
        <v>326</v>
      </c>
      <c r="E332" s="18" t="s">
        <v>17</v>
      </c>
      <c r="F332" s="18" t="s">
        <v>18</v>
      </c>
      <c r="G332" s="18" t="s">
        <v>16</v>
      </c>
      <c r="H332" s="19">
        <v>3134656</v>
      </c>
    </row>
    <row r="333" spans="2:8">
      <c r="B333" s="16">
        <v>42045</v>
      </c>
      <c r="C333" s="17" t="str">
        <f t="shared" si="5"/>
        <v>febrero</v>
      </c>
      <c r="D333" s="17">
        <v>327</v>
      </c>
      <c r="E333" s="18" t="s">
        <v>19</v>
      </c>
      <c r="F333" s="18" t="s">
        <v>11</v>
      </c>
      <c r="G333" s="18" t="s">
        <v>16</v>
      </c>
      <c r="H333" s="19">
        <v>20650</v>
      </c>
    </row>
    <row r="334" spans="2:8">
      <c r="B334" s="16">
        <v>42045</v>
      </c>
      <c r="C334" s="17" t="str">
        <f t="shared" si="5"/>
        <v>febrero</v>
      </c>
      <c r="D334" s="17">
        <v>328</v>
      </c>
      <c r="E334" s="18" t="s">
        <v>20</v>
      </c>
      <c r="F334" s="18" t="s">
        <v>22</v>
      </c>
      <c r="G334" s="18" t="s">
        <v>21</v>
      </c>
      <c r="H334" s="19">
        <v>132566</v>
      </c>
    </row>
    <row r="335" spans="2:8">
      <c r="B335" s="16">
        <v>42045</v>
      </c>
      <c r="C335" s="17" t="str">
        <f t="shared" si="5"/>
        <v>febrero</v>
      </c>
      <c r="D335" s="17">
        <v>329</v>
      </c>
      <c r="E335" s="18" t="s">
        <v>23</v>
      </c>
      <c r="F335" s="18" t="s">
        <v>24</v>
      </c>
      <c r="G335" s="18" t="s">
        <v>21</v>
      </c>
      <c r="H335" s="19">
        <v>989999</v>
      </c>
    </row>
    <row r="336" spans="2:8">
      <c r="B336" s="16">
        <v>42046</v>
      </c>
      <c r="C336" s="17" t="str">
        <f t="shared" si="5"/>
        <v>febrero</v>
      </c>
      <c r="D336" s="17">
        <v>330</v>
      </c>
      <c r="E336" s="18" t="s">
        <v>25</v>
      </c>
      <c r="F336" s="18" t="s">
        <v>27</v>
      </c>
      <c r="G336" s="18" t="s">
        <v>26</v>
      </c>
      <c r="H336" s="19">
        <v>344364</v>
      </c>
    </row>
    <row r="337" spans="2:8">
      <c r="B337" s="16">
        <v>42046</v>
      </c>
      <c r="C337" s="17" t="str">
        <f t="shared" si="5"/>
        <v>febrero</v>
      </c>
      <c r="D337" s="17">
        <v>331</v>
      </c>
      <c r="E337" s="18" t="s">
        <v>28</v>
      </c>
      <c r="F337" s="18" t="s">
        <v>27</v>
      </c>
      <c r="G337" s="18" t="s">
        <v>26</v>
      </c>
      <c r="H337" s="19">
        <v>333313</v>
      </c>
    </row>
    <row r="338" spans="2:8">
      <c r="B338" s="16">
        <v>42046</v>
      </c>
      <c r="C338" s="17" t="str">
        <f t="shared" si="5"/>
        <v>febrero</v>
      </c>
      <c r="D338" s="17">
        <v>332</v>
      </c>
      <c r="E338" s="18" t="s">
        <v>29</v>
      </c>
      <c r="F338" s="18" t="s">
        <v>24</v>
      </c>
      <c r="G338" s="18" t="s">
        <v>30</v>
      </c>
      <c r="H338" s="19">
        <v>189031</v>
      </c>
    </row>
    <row r="339" spans="2:8">
      <c r="B339" s="16">
        <v>42048</v>
      </c>
      <c r="C339" s="17" t="str">
        <f t="shared" si="5"/>
        <v>febrero</v>
      </c>
      <c r="D339" s="17">
        <v>333</v>
      </c>
      <c r="E339" s="18" t="s">
        <v>31</v>
      </c>
      <c r="F339" s="18" t="s">
        <v>18</v>
      </c>
      <c r="G339" s="18" t="s">
        <v>30</v>
      </c>
      <c r="H339" s="19">
        <v>106464</v>
      </c>
    </row>
    <row r="340" spans="2:8">
      <c r="B340" s="16">
        <v>42048</v>
      </c>
      <c r="C340" s="17" t="str">
        <f t="shared" si="5"/>
        <v>febrero</v>
      </c>
      <c r="D340" s="17">
        <v>334</v>
      </c>
      <c r="E340" s="18" t="s">
        <v>32</v>
      </c>
      <c r="F340" s="18" t="s">
        <v>11</v>
      </c>
      <c r="G340" s="18" t="s">
        <v>30</v>
      </c>
      <c r="H340" s="19">
        <v>646799</v>
      </c>
    </row>
    <row r="341" spans="2:8">
      <c r="B341" s="16">
        <v>42049</v>
      </c>
      <c r="C341" s="17" t="str">
        <f t="shared" si="5"/>
        <v>febrero</v>
      </c>
      <c r="D341" s="17">
        <v>335</v>
      </c>
      <c r="E341" s="18" t="s">
        <v>33</v>
      </c>
      <c r="F341" s="18" t="s">
        <v>35</v>
      </c>
      <c r="G341" s="18" t="s">
        <v>34</v>
      </c>
      <c r="H341" s="19">
        <v>797979</v>
      </c>
    </row>
    <row r="342" spans="2:8">
      <c r="B342" s="16">
        <v>42049</v>
      </c>
      <c r="C342" s="17" t="str">
        <f t="shared" si="5"/>
        <v>febrero</v>
      </c>
      <c r="D342" s="17">
        <v>336</v>
      </c>
      <c r="E342" s="18" t="s">
        <v>36</v>
      </c>
      <c r="F342" s="18" t="s">
        <v>22</v>
      </c>
      <c r="G342" s="18" t="s">
        <v>34</v>
      </c>
      <c r="H342" s="19">
        <v>165646</v>
      </c>
    </row>
    <row r="343" spans="2:8">
      <c r="B343" s="16">
        <v>42049</v>
      </c>
      <c r="C343" s="17" t="str">
        <f t="shared" si="5"/>
        <v>febrero</v>
      </c>
      <c r="D343" s="17">
        <v>337</v>
      </c>
      <c r="E343" s="18" t="s">
        <v>37</v>
      </c>
      <c r="F343" s="18" t="s">
        <v>24</v>
      </c>
      <c r="G343" s="18" t="s">
        <v>34</v>
      </c>
      <c r="H343" s="19">
        <v>644666</v>
      </c>
    </row>
    <row r="344" spans="2:8">
      <c r="B344" s="16">
        <v>42050</v>
      </c>
      <c r="C344" s="17" t="str">
        <f t="shared" si="5"/>
        <v>febrero</v>
      </c>
      <c r="D344" s="17">
        <v>338</v>
      </c>
      <c r="E344" s="18" t="s">
        <v>38</v>
      </c>
      <c r="F344" s="18" t="s">
        <v>35</v>
      </c>
      <c r="G344" s="18" t="s">
        <v>39</v>
      </c>
      <c r="H344" s="19">
        <v>179999</v>
      </c>
    </row>
    <row r="345" spans="2:8">
      <c r="B345" s="16">
        <v>42050</v>
      </c>
      <c r="C345" s="17" t="str">
        <f t="shared" si="5"/>
        <v>febrero</v>
      </c>
      <c r="D345" s="17">
        <v>339</v>
      </c>
      <c r="E345" s="18" t="s">
        <v>40</v>
      </c>
      <c r="F345" s="18" t="s">
        <v>35</v>
      </c>
      <c r="G345" s="18" t="s">
        <v>39</v>
      </c>
      <c r="H345" s="19">
        <v>1319879</v>
      </c>
    </row>
    <row r="346" spans="2:8">
      <c r="B346" s="16">
        <v>42050</v>
      </c>
      <c r="C346" s="17" t="str">
        <f t="shared" si="5"/>
        <v>febrero</v>
      </c>
      <c r="D346" s="17">
        <v>340</v>
      </c>
      <c r="E346" s="18" t="s">
        <v>41</v>
      </c>
      <c r="F346" s="18" t="s">
        <v>35</v>
      </c>
      <c r="G346" s="18" t="s">
        <v>39</v>
      </c>
      <c r="H346" s="19">
        <v>133135</v>
      </c>
    </row>
    <row r="347" spans="2:8">
      <c r="B347" s="16">
        <v>42050</v>
      </c>
      <c r="C347" s="17" t="str">
        <f t="shared" si="5"/>
        <v>febrero</v>
      </c>
      <c r="D347" s="17">
        <v>341</v>
      </c>
      <c r="E347" s="18" t="s">
        <v>42</v>
      </c>
      <c r="F347" s="18" t="s">
        <v>44</v>
      </c>
      <c r="G347" s="18" t="s">
        <v>43</v>
      </c>
      <c r="H347" s="19">
        <v>343434</v>
      </c>
    </row>
    <row r="348" spans="2:8">
      <c r="B348" s="16">
        <v>42050</v>
      </c>
      <c r="C348" s="17" t="str">
        <f t="shared" si="5"/>
        <v>febrero</v>
      </c>
      <c r="D348" s="17">
        <v>342</v>
      </c>
      <c r="E348" s="18" t="s">
        <v>45</v>
      </c>
      <c r="F348" s="18" t="s">
        <v>44</v>
      </c>
      <c r="G348" s="18" t="s">
        <v>43</v>
      </c>
      <c r="H348" s="19">
        <v>3244646</v>
      </c>
    </row>
    <row r="349" spans="2:8">
      <c r="B349" s="16">
        <v>42051</v>
      </c>
      <c r="C349" s="17" t="str">
        <f t="shared" si="5"/>
        <v>febrero</v>
      </c>
      <c r="D349" s="17">
        <v>343</v>
      </c>
      <c r="E349" s="18" t="s">
        <v>46</v>
      </c>
      <c r="F349" s="18" t="s">
        <v>8</v>
      </c>
      <c r="G349" s="18" t="s">
        <v>47</v>
      </c>
      <c r="H349" s="19">
        <v>799714</v>
      </c>
    </row>
    <row r="350" spans="2:8">
      <c r="B350" s="16">
        <v>42051</v>
      </c>
      <c r="C350" s="17" t="str">
        <f t="shared" si="5"/>
        <v>febrero</v>
      </c>
      <c r="D350" s="17">
        <v>344</v>
      </c>
      <c r="E350" s="18" t="s">
        <v>48</v>
      </c>
      <c r="F350" s="18" t="s">
        <v>35</v>
      </c>
      <c r="G350" s="18" t="s">
        <v>49</v>
      </c>
      <c r="H350" s="19">
        <v>136164</v>
      </c>
    </row>
    <row r="351" spans="2:8">
      <c r="B351" s="16">
        <v>42051</v>
      </c>
      <c r="C351" s="17" t="str">
        <f t="shared" si="5"/>
        <v>febrero</v>
      </c>
      <c r="D351" s="17">
        <v>345</v>
      </c>
      <c r="E351" s="18" t="s">
        <v>50</v>
      </c>
      <c r="F351" s="18" t="s">
        <v>35</v>
      </c>
      <c r="G351" s="18" t="s">
        <v>49</v>
      </c>
      <c r="H351" s="19">
        <v>189333</v>
      </c>
    </row>
    <row r="352" spans="2:8">
      <c r="B352" s="16">
        <v>42051</v>
      </c>
      <c r="C352" s="17" t="str">
        <f t="shared" si="5"/>
        <v>febrero</v>
      </c>
      <c r="D352" s="17">
        <v>346</v>
      </c>
      <c r="E352" s="18" t="s">
        <v>51</v>
      </c>
      <c r="F352" s="18" t="s">
        <v>35</v>
      </c>
      <c r="G352" s="18" t="s">
        <v>49</v>
      </c>
      <c r="H352" s="19">
        <v>4797979</v>
      </c>
    </row>
    <row r="353" spans="2:8">
      <c r="B353" s="16">
        <v>41677</v>
      </c>
      <c r="C353" s="17" t="str">
        <f t="shared" si="5"/>
        <v>febrero</v>
      </c>
      <c r="D353" s="17">
        <v>97</v>
      </c>
      <c r="E353" s="18" t="s">
        <v>62</v>
      </c>
      <c r="F353" s="18" t="s">
        <v>8</v>
      </c>
      <c r="G353" s="18" t="s">
        <v>63</v>
      </c>
      <c r="H353" s="19">
        <v>676797</v>
      </c>
    </row>
    <row r="354" spans="2:8">
      <c r="B354" s="16">
        <v>41677</v>
      </c>
      <c r="C354" s="17" t="str">
        <f t="shared" ref="C354:C417" si="6">TEXT(B354,"mmmm")</f>
        <v>febrero</v>
      </c>
      <c r="D354" s="17">
        <v>98</v>
      </c>
      <c r="E354" s="18" t="s">
        <v>64</v>
      </c>
      <c r="F354" s="18" t="s">
        <v>8</v>
      </c>
      <c r="G354" s="18" t="s">
        <v>63</v>
      </c>
      <c r="H354" s="19">
        <v>1313134</v>
      </c>
    </row>
    <row r="355" spans="2:8">
      <c r="B355" s="16">
        <v>42051</v>
      </c>
      <c r="C355" s="17" t="str">
        <f t="shared" si="6"/>
        <v>febrero</v>
      </c>
      <c r="D355" s="17">
        <v>349</v>
      </c>
      <c r="E355" s="18" t="s">
        <v>55</v>
      </c>
      <c r="F355" s="18" t="s">
        <v>24</v>
      </c>
      <c r="G355" s="18" t="s">
        <v>56</v>
      </c>
      <c r="H355" s="19">
        <v>1433346</v>
      </c>
    </row>
    <row r="356" spans="2:8">
      <c r="B356" s="16">
        <v>42051</v>
      </c>
      <c r="C356" s="17" t="str">
        <f t="shared" si="6"/>
        <v>febrero</v>
      </c>
      <c r="D356" s="17">
        <v>350</v>
      </c>
      <c r="E356" s="18" t="s">
        <v>57</v>
      </c>
      <c r="F356" s="18" t="s">
        <v>27</v>
      </c>
      <c r="G356" s="18" t="s">
        <v>58</v>
      </c>
      <c r="H356" s="19">
        <v>984161</v>
      </c>
    </row>
    <row r="357" spans="2:8">
      <c r="B357" s="16">
        <v>42052</v>
      </c>
      <c r="C357" s="17" t="str">
        <f t="shared" si="6"/>
        <v>febrero</v>
      </c>
      <c r="D357" s="17">
        <v>351</v>
      </c>
      <c r="E357" s="18" t="s">
        <v>59</v>
      </c>
      <c r="F357" s="18" t="s">
        <v>27</v>
      </c>
      <c r="G357" s="18" t="s">
        <v>58</v>
      </c>
      <c r="H357" s="19">
        <v>133499</v>
      </c>
    </row>
    <row r="358" spans="2:8">
      <c r="B358" s="16">
        <v>42052</v>
      </c>
      <c r="C358" s="17" t="str">
        <f t="shared" si="6"/>
        <v>febrero</v>
      </c>
      <c r="D358" s="17">
        <v>352</v>
      </c>
      <c r="E358" s="18" t="s">
        <v>60</v>
      </c>
      <c r="F358" s="18" t="s">
        <v>27</v>
      </c>
      <c r="G358" s="18" t="s">
        <v>61</v>
      </c>
      <c r="H358" s="19">
        <v>3213499</v>
      </c>
    </row>
    <row r="359" spans="2:8">
      <c r="B359" s="16">
        <v>41692</v>
      </c>
      <c r="C359" s="17" t="str">
        <f t="shared" si="6"/>
        <v>febrero</v>
      </c>
      <c r="D359" s="17">
        <v>135</v>
      </c>
      <c r="E359" s="18" t="s">
        <v>62</v>
      </c>
      <c r="F359" s="18" t="s">
        <v>8</v>
      </c>
      <c r="G359" s="18" t="s">
        <v>63</v>
      </c>
      <c r="H359" s="19">
        <v>676797</v>
      </c>
    </row>
    <row r="360" spans="2:8">
      <c r="B360" s="16">
        <v>41693</v>
      </c>
      <c r="C360" s="17" t="str">
        <f t="shared" si="6"/>
        <v>febrero</v>
      </c>
      <c r="D360" s="17">
        <v>136</v>
      </c>
      <c r="E360" s="18" t="s">
        <v>64</v>
      </c>
      <c r="F360" s="18" t="s">
        <v>8</v>
      </c>
      <c r="G360" s="18" t="s">
        <v>63</v>
      </c>
      <c r="H360" s="19">
        <v>1313134</v>
      </c>
    </row>
    <row r="361" spans="2:8">
      <c r="B361" s="16">
        <v>42053</v>
      </c>
      <c r="C361" s="17" t="str">
        <f t="shared" si="6"/>
        <v>febrero</v>
      </c>
      <c r="D361" s="17">
        <v>355</v>
      </c>
      <c r="E361" s="18" t="s">
        <v>65</v>
      </c>
      <c r="F361" s="18" t="s">
        <v>24</v>
      </c>
      <c r="G361" s="18" t="s">
        <v>66</v>
      </c>
      <c r="H361" s="19">
        <v>1964000</v>
      </c>
    </row>
    <row r="362" spans="2:8">
      <c r="B362" s="16">
        <v>42053</v>
      </c>
      <c r="C362" s="17" t="str">
        <f t="shared" si="6"/>
        <v>febrero</v>
      </c>
      <c r="D362" s="17">
        <v>356</v>
      </c>
      <c r="E362" s="18" t="s">
        <v>67</v>
      </c>
      <c r="F362" s="18" t="s">
        <v>24</v>
      </c>
      <c r="G362" s="18" t="s">
        <v>66</v>
      </c>
      <c r="H362" s="19">
        <v>1646679</v>
      </c>
    </row>
    <row r="363" spans="2:8">
      <c r="B363" s="16">
        <v>42053</v>
      </c>
      <c r="C363" s="17" t="str">
        <f t="shared" si="6"/>
        <v>febrero</v>
      </c>
      <c r="D363" s="17">
        <v>357</v>
      </c>
      <c r="E363" s="18" t="s">
        <v>68</v>
      </c>
      <c r="F363" s="18" t="s">
        <v>8</v>
      </c>
      <c r="G363" s="18" t="s">
        <v>69</v>
      </c>
      <c r="H363" s="19">
        <v>3131331</v>
      </c>
    </row>
    <row r="364" spans="2:8">
      <c r="B364" s="16">
        <v>42053</v>
      </c>
      <c r="C364" s="17" t="str">
        <f t="shared" si="6"/>
        <v>febrero</v>
      </c>
      <c r="D364" s="17">
        <v>358</v>
      </c>
      <c r="E364" s="18" t="s">
        <v>70</v>
      </c>
      <c r="F364" s="18" t="s">
        <v>8</v>
      </c>
      <c r="G364" s="18" t="s">
        <v>69</v>
      </c>
      <c r="H364" s="19">
        <v>1346667</v>
      </c>
    </row>
    <row r="365" spans="2:8">
      <c r="B365" s="16">
        <v>42053</v>
      </c>
      <c r="C365" s="17" t="str">
        <f t="shared" si="6"/>
        <v>febrero</v>
      </c>
      <c r="D365" s="17">
        <v>359</v>
      </c>
      <c r="E365" s="18" t="s">
        <v>71</v>
      </c>
      <c r="F365" s="18" t="s">
        <v>24</v>
      </c>
      <c r="G365" s="18" t="s">
        <v>72</v>
      </c>
      <c r="H365" s="19">
        <v>169879</v>
      </c>
    </row>
    <row r="366" spans="2:8">
      <c r="B366" s="16">
        <v>42054</v>
      </c>
      <c r="C366" s="17" t="str">
        <f t="shared" si="6"/>
        <v>febrero</v>
      </c>
      <c r="D366" s="17">
        <v>360</v>
      </c>
      <c r="E366" s="18" t="s">
        <v>73</v>
      </c>
      <c r="F366" s="18" t="s">
        <v>24</v>
      </c>
      <c r="G366" s="18" t="s">
        <v>72</v>
      </c>
      <c r="H366" s="19">
        <v>313131</v>
      </c>
    </row>
    <row r="367" spans="2:8">
      <c r="B367" s="16">
        <v>42054</v>
      </c>
      <c r="C367" s="17" t="str">
        <f t="shared" si="6"/>
        <v>febrero</v>
      </c>
      <c r="D367" s="17">
        <v>361</v>
      </c>
      <c r="E367" s="18" t="s">
        <v>74</v>
      </c>
      <c r="F367" s="18" t="s">
        <v>44</v>
      </c>
      <c r="G367" s="18" t="s">
        <v>75</v>
      </c>
      <c r="H367" s="19">
        <v>3131343</v>
      </c>
    </row>
    <row r="368" spans="2:8">
      <c r="B368" s="16">
        <v>42055</v>
      </c>
      <c r="C368" s="17" t="str">
        <f t="shared" si="6"/>
        <v>febrero</v>
      </c>
      <c r="D368" s="17">
        <v>362</v>
      </c>
      <c r="E368" s="18" t="s">
        <v>76</v>
      </c>
      <c r="F368" s="18" t="s">
        <v>8</v>
      </c>
      <c r="G368" s="18" t="s">
        <v>75</v>
      </c>
      <c r="H368" s="19">
        <v>131133</v>
      </c>
    </row>
    <row r="369" spans="2:8">
      <c r="B369" s="16">
        <v>42055</v>
      </c>
      <c r="C369" s="17" t="str">
        <f t="shared" si="6"/>
        <v>febrero</v>
      </c>
      <c r="D369" s="17">
        <v>363</v>
      </c>
      <c r="E369" s="18" t="s">
        <v>77</v>
      </c>
      <c r="F369" s="18" t="s">
        <v>11</v>
      </c>
      <c r="G369" s="18" t="s">
        <v>75</v>
      </c>
      <c r="H369" s="19">
        <v>164649</v>
      </c>
    </row>
    <row r="370" spans="2:8">
      <c r="B370" s="16">
        <v>42055</v>
      </c>
      <c r="C370" s="17" t="str">
        <f t="shared" si="6"/>
        <v>febrero</v>
      </c>
      <c r="D370" s="17">
        <v>364</v>
      </c>
      <c r="E370" s="18" t="s">
        <v>78</v>
      </c>
      <c r="F370" s="18" t="s">
        <v>24</v>
      </c>
      <c r="G370" s="18" t="s">
        <v>79</v>
      </c>
      <c r="H370" s="19">
        <v>1303135</v>
      </c>
    </row>
    <row r="371" spans="2:8">
      <c r="B371" s="16">
        <v>42055</v>
      </c>
      <c r="C371" s="17" t="str">
        <f t="shared" si="6"/>
        <v>febrero</v>
      </c>
      <c r="D371" s="17">
        <v>365</v>
      </c>
      <c r="E371" s="18" t="s">
        <v>80</v>
      </c>
      <c r="F371" s="18" t="s">
        <v>24</v>
      </c>
      <c r="G371" s="18" t="s">
        <v>79</v>
      </c>
      <c r="H371" s="19">
        <v>212065</v>
      </c>
    </row>
    <row r="372" spans="2:8">
      <c r="B372" s="16">
        <v>42055</v>
      </c>
      <c r="C372" s="17" t="str">
        <f t="shared" si="6"/>
        <v>febrero</v>
      </c>
      <c r="D372" s="17">
        <v>366</v>
      </c>
      <c r="E372" s="18" t="s">
        <v>81</v>
      </c>
      <c r="F372" s="18" t="s">
        <v>35</v>
      </c>
      <c r="G372" s="18" t="s">
        <v>82</v>
      </c>
      <c r="H372" s="19">
        <v>131318</v>
      </c>
    </row>
    <row r="373" spans="2:8">
      <c r="B373" s="16">
        <v>42055</v>
      </c>
      <c r="C373" s="17" t="str">
        <f t="shared" si="6"/>
        <v>febrero</v>
      </c>
      <c r="D373" s="17">
        <v>367</v>
      </c>
      <c r="E373" s="18" t="s">
        <v>83</v>
      </c>
      <c r="F373" s="18" t="s">
        <v>35</v>
      </c>
      <c r="G373" s="18" t="s">
        <v>82</v>
      </c>
      <c r="H373" s="19">
        <v>3131313</v>
      </c>
    </row>
    <row r="374" spans="2:8">
      <c r="B374" s="16">
        <v>42056</v>
      </c>
      <c r="C374" s="17" t="str">
        <f t="shared" si="6"/>
        <v>febrero</v>
      </c>
      <c r="D374" s="17">
        <v>368</v>
      </c>
      <c r="E374" s="18" t="s">
        <v>84</v>
      </c>
      <c r="F374" s="18" t="s">
        <v>35</v>
      </c>
      <c r="G374" s="18" t="s">
        <v>85</v>
      </c>
      <c r="H374" s="19">
        <v>134999</v>
      </c>
    </row>
    <row r="375" spans="2:8">
      <c r="B375" s="16">
        <v>42057</v>
      </c>
      <c r="C375" s="17" t="str">
        <f t="shared" si="6"/>
        <v>febrero</v>
      </c>
      <c r="D375" s="17">
        <v>369</v>
      </c>
      <c r="E375" s="18" t="s">
        <v>86</v>
      </c>
      <c r="F375" s="18" t="s">
        <v>35</v>
      </c>
      <c r="G375" s="18" t="s">
        <v>85</v>
      </c>
      <c r="H375" s="19">
        <v>4979797</v>
      </c>
    </row>
    <row r="376" spans="2:8">
      <c r="B376" s="16">
        <v>42057</v>
      </c>
      <c r="C376" s="17" t="str">
        <f t="shared" si="6"/>
        <v>febrero</v>
      </c>
      <c r="D376" s="17">
        <v>370</v>
      </c>
      <c r="E376" s="18" t="s">
        <v>87</v>
      </c>
      <c r="F376" s="18" t="s">
        <v>18</v>
      </c>
      <c r="G376" s="18" t="s">
        <v>88</v>
      </c>
      <c r="H376" s="19">
        <v>1364679</v>
      </c>
    </row>
    <row r="377" spans="2:8">
      <c r="B377" s="16">
        <v>42057</v>
      </c>
      <c r="C377" s="17" t="str">
        <f t="shared" si="6"/>
        <v>febrero</v>
      </c>
      <c r="D377" s="17">
        <v>371</v>
      </c>
      <c r="E377" s="18" t="s">
        <v>89</v>
      </c>
      <c r="F377" s="18" t="s">
        <v>44</v>
      </c>
      <c r="G377" s="18" t="s">
        <v>88</v>
      </c>
      <c r="H377" s="19">
        <v>164646</v>
      </c>
    </row>
    <row r="378" spans="2:8">
      <c r="B378" s="16">
        <v>42057</v>
      </c>
      <c r="C378" s="17" t="str">
        <f t="shared" si="6"/>
        <v>febrero</v>
      </c>
      <c r="D378" s="17">
        <v>372</v>
      </c>
      <c r="E378" s="18" t="s">
        <v>90</v>
      </c>
      <c r="F378" s="18" t="s">
        <v>22</v>
      </c>
      <c r="G378" s="18" t="s">
        <v>88</v>
      </c>
      <c r="H378" s="19">
        <v>1531000</v>
      </c>
    </row>
    <row r="379" spans="2:8">
      <c r="B379" s="16">
        <v>42058</v>
      </c>
      <c r="C379" s="17" t="str">
        <f t="shared" si="6"/>
        <v>febrero</v>
      </c>
      <c r="D379" s="17">
        <v>373</v>
      </c>
      <c r="E379" s="18" t="s">
        <v>91</v>
      </c>
      <c r="F379" s="18" t="s">
        <v>22</v>
      </c>
      <c r="G379" s="18" t="s">
        <v>92</v>
      </c>
      <c r="H379" s="19">
        <v>13030</v>
      </c>
    </row>
    <row r="380" spans="2:8">
      <c r="B380" s="16">
        <v>42058</v>
      </c>
      <c r="C380" s="17" t="str">
        <f t="shared" si="6"/>
        <v>febrero</v>
      </c>
      <c r="D380" s="17">
        <v>374</v>
      </c>
      <c r="E380" s="18" t="s">
        <v>93</v>
      </c>
      <c r="F380" s="18" t="s">
        <v>22</v>
      </c>
      <c r="G380" s="18" t="s">
        <v>92</v>
      </c>
      <c r="H380" s="19">
        <v>132234</v>
      </c>
    </row>
    <row r="381" spans="2:8">
      <c r="B381" s="16">
        <v>42058</v>
      </c>
      <c r="C381" s="17" t="str">
        <f t="shared" si="6"/>
        <v>febrero</v>
      </c>
      <c r="D381" s="17">
        <v>375</v>
      </c>
      <c r="E381" s="18" t="s">
        <v>94</v>
      </c>
      <c r="F381" s="18" t="s">
        <v>44</v>
      </c>
      <c r="G381" s="18" t="s">
        <v>95</v>
      </c>
      <c r="H381" s="19">
        <v>980000</v>
      </c>
    </row>
    <row r="382" spans="2:8">
      <c r="B382" s="16">
        <v>42059</v>
      </c>
      <c r="C382" s="17" t="str">
        <f t="shared" si="6"/>
        <v>febrero</v>
      </c>
      <c r="D382" s="17">
        <v>376</v>
      </c>
      <c r="E382" s="18" t="s">
        <v>96</v>
      </c>
      <c r="F382" s="18" t="s">
        <v>44</v>
      </c>
      <c r="G382" s="18" t="s">
        <v>95</v>
      </c>
      <c r="H382" s="19">
        <v>1799913</v>
      </c>
    </row>
    <row r="383" spans="2:8">
      <c r="B383" s="16">
        <v>42059</v>
      </c>
      <c r="C383" s="17" t="str">
        <f t="shared" si="6"/>
        <v>febrero</v>
      </c>
      <c r="D383" s="17">
        <v>377</v>
      </c>
      <c r="E383" s="18" t="s">
        <v>97</v>
      </c>
      <c r="F383" s="18" t="s">
        <v>24</v>
      </c>
      <c r="G383" s="18" t="s">
        <v>98</v>
      </c>
      <c r="H383" s="19">
        <v>479844</v>
      </c>
    </row>
    <row r="384" spans="2:8">
      <c r="B384" s="16">
        <v>42059</v>
      </c>
      <c r="C384" s="17" t="str">
        <f t="shared" si="6"/>
        <v>febrero</v>
      </c>
      <c r="D384" s="17">
        <v>378</v>
      </c>
      <c r="E384" s="18" t="s">
        <v>99</v>
      </c>
      <c r="F384" s="18" t="s">
        <v>27</v>
      </c>
      <c r="G384" s="18" t="s">
        <v>100</v>
      </c>
      <c r="H384" s="19">
        <v>913356</v>
      </c>
    </row>
    <row r="385" spans="2:8">
      <c r="B385" s="16">
        <v>42059</v>
      </c>
      <c r="C385" s="17" t="str">
        <f t="shared" si="6"/>
        <v>febrero</v>
      </c>
      <c r="D385" s="17">
        <v>379</v>
      </c>
      <c r="E385" s="18" t="s">
        <v>101</v>
      </c>
      <c r="F385" s="18" t="s">
        <v>27</v>
      </c>
      <c r="G385" s="18" t="s">
        <v>100</v>
      </c>
      <c r="H385" s="19">
        <v>168797</v>
      </c>
    </row>
    <row r="386" spans="2:8">
      <c r="B386" s="16">
        <v>42059</v>
      </c>
      <c r="C386" s="17" t="str">
        <f t="shared" si="6"/>
        <v>febrero</v>
      </c>
      <c r="D386" s="17">
        <v>380</v>
      </c>
      <c r="E386" s="18" t="s">
        <v>102</v>
      </c>
      <c r="F386" s="18" t="s">
        <v>11</v>
      </c>
      <c r="G386" s="18" t="s">
        <v>103</v>
      </c>
      <c r="H386" s="19">
        <v>120250</v>
      </c>
    </row>
    <row r="387" spans="2:8">
      <c r="B387" s="16">
        <v>42060</v>
      </c>
      <c r="C387" s="17" t="str">
        <f t="shared" si="6"/>
        <v>febrero</v>
      </c>
      <c r="D387" s="17">
        <v>381</v>
      </c>
      <c r="E387" s="18" t="s">
        <v>104</v>
      </c>
      <c r="F387" s="18" t="s">
        <v>35</v>
      </c>
      <c r="G387" s="18" t="s">
        <v>103</v>
      </c>
      <c r="H387" s="19">
        <v>879944</v>
      </c>
    </row>
    <row r="388" spans="2:8">
      <c r="B388" s="16">
        <v>42061</v>
      </c>
      <c r="C388" s="17" t="str">
        <f t="shared" si="6"/>
        <v>febrero</v>
      </c>
      <c r="D388" s="17">
        <v>382</v>
      </c>
      <c r="E388" s="18" t="s">
        <v>105</v>
      </c>
      <c r="F388" s="18" t="s">
        <v>11</v>
      </c>
      <c r="G388" s="18" t="s">
        <v>34</v>
      </c>
      <c r="H388" s="19">
        <v>50627</v>
      </c>
    </row>
    <row r="389" spans="2:8">
      <c r="B389" s="16">
        <v>41703</v>
      </c>
      <c r="C389" s="17" t="str">
        <f t="shared" si="6"/>
        <v>marzo</v>
      </c>
      <c r="D389" s="17">
        <v>164</v>
      </c>
      <c r="E389" s="18" t="s">
        <v>106</v>
      </c>
      <c r="F389" s="18" t="s">
        <v>44</v>
      </c>
      <c r="G389" s="18" t="s">
        <v>53</v>
      </c>
      <c r="H389" s="19">
        <v>2430000</v>
      </c>
    </row>
    <row r="390" spans="2:8">
      <c r="B390" s="16">
        <v>42061</v>
      </c>
      <c r="C390" s="17" t="str">
        <f t="shared" si="6"/>
        <v>febrero</v>
      </c>
      <c r="D390" s="17">
        <v>384</v>
      </c>
      <c r="E390" s="18" t="s">
        <v>107</v>
      </c>
      <c r="F390" s="18" t="s">
        <v>11</v>
      </c>
      <c r="G390" s="18" t="s">
        <v>13</v>
      </c>
      <c r="H390" s="19">
        <v>136979</v>
      </c>
    </row>
    <row r="391" spans="2:8">
      <c r="B391" s="16">
        <v>42062</v>
      </c>
      <c r="C391" s="17" t="str">
        <f t="shared" si="6"/>
        <v>febrero</v>
      </c>
      <c r="D391" s="17">
        <v>385</v>
      </c>
      <c r="E391" s="18" t="s">
        <v>108</v>
      </c>
      <c r="F391" s="18" t="s">
        <v>11</v>
      </c>
      <c r="G391" s="18" t="s">
        <v>13</v>
      </c>
      <c r="H391" s="19">
        <v>113613</v>
      </c>
    </row>
    <row r="392" spans="2:8">
      <c r="B392" s="16">
        <v>41704</v>
      </c>
      <c r="C392" s="17" t="str">
        <f t="shared" si="6"/>
        <v>marzo</v>
      </c>
      <c r="D392" s="17">
        <v>167</v>
      </c>
      <c r="E392" s="18" t="s">
        <v>109</v>
      </c>
      <c r="F392" s="18" t="s">
        <v>8</v>
      </c>
      <c r="G392" s="18" t="s">
        <v>63</v>
      </c>
      <c r="H392" s="19">
        <v>131313</v>
      </c>
    </row>
    <row r="393" spans="2:8">
      <c r="B393" s="16">
        <v>42062</v>
      </c>
      <c r="C393" s="17" t="str">
        <f t="shared" si="6"/>
        <v>febrero</v>
      </c>
      <c r="D393" s="17">
        <v>387</v>
      </c>
      <c r="E393" s="18" t="s">
        <v>110</v>
      </c>
      <c r="F393" s="18" t="s">
        <v>35</v>
      </c>
      <c r="G393" s="18" t="s">
        <v>39</v>
      </c>
      <c r="H393" s="19">
        <v>468999</v>
      </c>
    </row>
    <row r="394" spans="2:8">
      <c r="B394" s="16">
        <v>42063</v>
      </c>
      <c r="C394" s="17" t="str">
        <f t="shared" si="6"/>
        <v>febrero</v>
      </c>
      <c r="D394" s="17">
        <v>388</v>
      </c>
      <c r="E394" s="18" t="s">
        <v>111</v>
      </c>
      <c r="F394" s="18" t="s">
        <v>27</v>
      </c>
      <c r="G394" s="18" t="s">
        <v>61</v>
      </c>
      <c r="H394" s="19">
        <v>164646</v>
      </c>
    </row>
    <row r="395" spans="2:8">
      <c r="B395" s="16">
        <v>42063</v>
      </c>
      <c r="C395" s="17" t="str">
        <f t="shared" si="6"/>
        <v>febrero</v>
      </c>
      <c r="D395" s="17">
        <v>389</v>
      </c>
      <c r="E395" s="18" t="s">
        <v>112</v>
      </c>
      <c r="F395" s="18" t="s">
        <v>8</v>
      </c>
      <c r="G395" s="18" t="s">
        <v>34</v>
      </c>
      <c r="H395" s="19">
        <v>731345</v>
      </c>
    </row>
    <row r="396" spans="2:8">
      <c r="B396" s="16">
        <v>42064</v>
      </c>
      <c r="C396" s="17" t="str">
        <f t="shared" si="6"/>
        <v>marzo</v>
      </c>
      <c r="D396" s="17">
        <v>390</v>
      </c>
      <c r="E396" s="18" t="s">
        <v>113</v>
      </c>
      <c r="F396" s="18" t="s">
        <v>27</v>
      </c>
      <c r="G396" s="18" t="s">
        <v>61</v>
      </c>
      <c r="H396" s="19">
        <v>565146</v>
      </c>
    </row>
    <row r="397" spans="2:8">
      <c r="B397" s="16">
        <v>42064</v>
      </c>
      <c r="C397" s="17" t="str">
        <f t="shared" si="6"/>
        <v>marzo</v>
      </c>
      <c r="D397" s="17">
        <v>391</v>
      </c>
      <c r="E397" s="18" t="s">
        <v>114</v>
      </c>
      <c r="F397" s="18" t="s">
        <v>27</v>
      </c>
      <c r="G397" s="18" t="s">
        <v>58</v>
      </c>
      <c r="H397" s="19">
        <v>1331333</v>
      </c>
    </row>
    <row r="398" spans="2:8">
      <c r="B398" s="16">
        <v>42064</v>
      </c>
      <c r="C398" s="17" t="str">
        <f t="shared" si="6"/>
        <v>marzo</v>
      </c>
      <c r="D398" s="17">
        <v>392</v>
      </c>
      <c r="E398" s="18" t="s">
        <v>115</v>
      </c>
      <c r="F398" s="18" t="s">
        <v>24</v>
      </c>
      <c r="G398" s="18" t="s">
        <v>66</v>
      </c>
      <c r="H398" s="19">
        <v>676776</v>
      </c>
    </row>
    <row r="399" spans="2:8">
      <c r="B399" s="16">
        <v>42065</v>
      </c>
      <c r="C399" s="17" t="str">
        <f t="shared" si="6"/>
        <v>marzo</v>
      </c>
      <c r="D399" s="17">
        <v>393</v>
      </c>
      <c r="E399" s="18" t="s">
        <v>116</v>
      </c>
      <c r="F399" s="18" t="s">
        <v>18</v>
      </c>
      <c r="G399" s="18" t="s">
        <v>21</v>
      </c>
      <c r="H399" s="19">
        <v>999636</v>
      </c>
    </row>
    <row r="400" spans="2:8">
      <c r="B400" s="16">
        <v>41708</v>
      </c>
      <c r="C400" s="17" t="str">
        <f t="shared" si="6"/>
        <v>marzo</v>
      </c>
      <c r="D400" s="17">
        <v>175</v>
      </c>
      <c r="E400" s="18" t="s">
        <v>117</v>
      </c>
      <c r="F400" s="18" t="s">
        <v>8</v>
      </c>
      <c r="G400" s="18" t="s">
        <v>53</v>
      </c>
      <c r="H400" s="19">
        <v>1994947</v>
      </c>
    </row>
    <row r="401" spans="2:8">
      <c r="B401" s="16">
        <v>42066</v>
      </c>
      <c r="C401" s="17" t="str">
        <f t="shared" si="6"/>
        <v>marzo</v>
      </c>
      <c r="D401" s="17">
        <v>395</v>
      </c>
      <c r="E401" s="18" t="s">
        <v>6</v>
      </c>
      <c r="F401" s="18" t="s">
        <v>8</v>
      </c>
      <c r="G401" s="18" t="s">
        <v>7</v>
      </c>
      <c r="H401" s="19">
        <v>164679</v>
      </c>
    </row>
    <row r="402" spans="2:8">
      <c r="B402" s="16">
        <v>42066</v>
      </c>
      <c r="C402" s="17" t="str">
        <f t="shared" si="6"/>
        <v>marzo</v>
      </c>
      <c r="D402" s="17">
        <v>396</v>
      </c>
      <c r="E402" s="18" t="s">
        <v>9</v>
      </c>
      <c r="F402" s="18" t="s">
        <v>8</v>
      </c>
      <c r="G402" s="18" t="s">
        <v>7</v>
      </c>
      <c r="H402" s="19">
        <v>1194494</v>
      </c>
    </row>
    <row r="403" spans="2:8">
      <c r="B403" s="16">
        <v>42066</v>
      </c>
      <c r="C403" s="17" t="str">
        <f t="shared" si="6"/>
        <v>marzo</v>
      </c>
      <c r="D403" s="17">
        <v>397</v>
      </c>
      <c r="E403" s="18" t="s">
        <v>10</v>
      </c>
      <c r="F403" s="18" t="s">
        <v>11</v>
      </c>
      <c r="G403" s="18" t="s">
        <v>7</v>
      </c>
      <c r="H403" s="19">
        <v>964646</v>
      </c>
    </row>
    <row r="404" spans="2:8">
      <c r="B404" s="16">
        <v>42066</v>
      </c>
      <c r="C404" s="17" t="str">
        <f t="shared" si="6"/>
        <v>marzo</v>
      </c>
      <c r="D404" s="17">
        <v>398</v>
      </c>
      <c r="E404" s="18" t="s">
        <v>12</v>
      </c>
      <c r="F404" s="18" t="s">
        <v>11</v>
      </c>
      <c r="G404" s="18" t="s">
        <v>13</v>
      </c>
      <c r="H404" s="19">
        <v>3646464</v>
      </c>
    </row>
    <row r="405" spans="2:8">
      <c r="B405" s="16">
        <v>42066</v>
      </c>
      <c r="C405" s="17" t="str">
        <f t="shared" si="6"/>
        <v>marzo</v>
      </c>
      <c r="D405" s="17">
        <v>399</v>
      </c>
      <c r="E405" s="18" t="s">
        <v>14</v>
      </c>
      <c r="F405" s="18" t="s">
        <v>11</v>
      </c>
      <c r="G405" s="18" t="s">
        <v>13</v>
      </c>
      <c r="H405" s="19">
        <v>2979933</v>
      </c>
    </row>
    <row r="406" spans="2:8">
      <c r="B406" s="16">
        <v>42067</v>
      </c>
      <c r="C406" s="17" t="str">
        <f t="shared" si="6"/>
        <v>marzo</v>
      </c>
      <c r="D406" s="17">
        <v>400</v>
      </c>
      <c r="E406" s="18" t="s">
        <v>15</v>
      </c>
      <c r="F406" s="18" t="s">
        <v>11</v>
      </c>
      <c r="G406" s="18" t="s">
        <v>16</v>
      </c>
      <c r="H406" s="19">
        <v>139946</v>
      </c>
    </row>
    <row r="407" spans="2:8">
      <c r="B407" s="16">
        <v>42067</v>
      </c>
      <c r="C407" s="17" t="str">
        <f t="shared" si="6"/>
        <v>marzo</v>
      </c>
      <c r="D407" s="17">
        <v>401</v>
      </c>
      <c r="E407" s="18" t="s">
        <v>17</v>
      </c>
      <c r="F407" s="18" t="s">
        <v>18</v>
      </c>
      <c r="G407" s="18" t="s">
        <v>16</v>
      </c>
      <c r="H407" s="19">
        <v>3134656</v>
      </c>
    </row>
    <row r="408" spans="2:8">
      <c r="B408" s="16">
        <v>42067</v>
      </c>
      <c r="C408" s="17" t="str">
        <f t="shared" si="6"/>
        <v>marzo</v>
      </c>
      <c r="D408" s="17">
        <v>402</v>
      </c>
      <c r="E408" s="18" t="s">
        <v>19</v>
      </c>
      <c r="F408" s="18" t="s">
        <v>11</v>
      </c>
      <c r="G408" s="18" t="s">
        <v>16</v>
      </c>
      <c r="H408" s="19">
        <v>20650</v>
      </c>
    </row>
    <row r="409" spans="2:8">
      <c r="B409" s="16">
        <v>42067</v>
      </c>
      <c r="C409" s="17" t="str">
        <f t="shared" si="6"/>
        <v>marzo</v>
      </c>
      <c r="D409" s="17">
        <v>403</v>
      </c>
      <c r="E409" s="18" t="s">
        <v>20</v>
      </c>
      <c r="F409" s="18" t="s">
        <v>22</v>
      </c>
      <c r="G409" s="18" t="s">
        <v>21</v>
      </c>
      <c r="H409" s="19">
        <v>132566</v>
      </c>
    </row>
    <row r="410" spans="2:8">
      <c r="B410" s="16">
        <v>42068</v>
      </c>
      <c r="C410" s="17" t="str">
        <f t="shared" si="6"/>
        <v>marzo</v>
      </c>
      <c r="D410" s="17">
        <v>404</v>
      </c>
      <c r="E410" s="18" t="s">
        <v>31</v>
      </c>
      <c r="F410" s="18" t="s">
        <v>18</v>
      </c>
      <c r="G410" s="18" t="s">
        <v>30</v>
      </c>
      <c r="H410" s="19">
        <v>106464</v>
      </c>
    </row>
    <row r="411" spans="2:8">
      <c r="B411" s="16">
        <v>42069</v>
      </c>
      <c r="C411" s="17" t="str">
        <f t="shared" si="6"/>
        <v>marzo</v>
      </c>
      <c r="D411" s="17">
        <v>405</v>
      </c>
      <c r="E411" s="18" t="s">
        <v>32</v>
      </c>
      <c r="F411" s="18" t="s">
        <v>11</v>
      </c>
      <c r="G411" s="18" t="s">
        <v>30</v>
      </c>
      <c r="H411" s="19">
        <v>646799</v>
      </c>
    </row>
    <row r="412" spans="2:8">
      <c r="B412" s="16">
        <v>42069</v>
      </c>
      <c r="C412" s="17" t="str">
        <f t="shared" si="6"/>
        <v>marzo</v>
      </c>
      <c r="D412" s="17">
        <v>406</v>
      </c>
      <c r="E412" s="18" t="s">
        <v>33</v>
      </c>
      <c r="F412" s="18" t="s">
        <v>35</v>
      </c>
      <c r="G412" s="18" t="s">
        <v>34</v>
      </c>
      <c r="H412" s="19">
        <v>797979</v>
      </c>
    </row>
    <row r="413" spans="2:8">
      <c r="B413" s="16">
        <v>42069</v>
      </c>
      <c r="C413" s="17" t="str">
        <f t="shared" si="6"/>
        <v>marzo</v>
      </c>
      <c r="D413" s="17">
        <v>407</v>
      </c>
      <c r="E413" s="18" t="s">
        <v>36</v>
      </c>
      <c r="F413" s="18" t="s">
        <v>22</v>
      </c>
      <c r="G413" s="18" t="s">
        <v>34</v>
      </c>
      <c r="H413" s="19">
        <v>165646</v>
      </c>
    </row>
    <row r="414" spans="2:8">
      <c r="B414" s="16">
        <v>42069</v>
      </c>
      <c r="C414" s="17" t="str">
        <f t="shared" si="6"/>
        <v>marzo</v>
      </c>
      <c r="D414" s="17">
        <v>408</v>
      </c>
      <c r="E414" s="18" t="s">
        <v>37</v>
      </c>
      <c r="F414" s="18" t="s">
        <v>24</v>
      </c>
      <c r="G414" s="18" t="s">
        <v>34</v>
      </c>
      <c r="H414" s="19">
        <v>644666</v>
      </c>
    </row>
    <row r="415" spans="2:8">
      <c r="B415" s="16">
        <v>42070</v>
      </c>
      <c r="C415" s="17" t="str">
        <f t="shared" si="6"/>
        <v>marzo</v>
      </c>
      <c r="D415" s="17">
        <v>409</v>
      </c>
      <c r="E415" s="18" t="s">
        <v>38</v>
      </c>
      <c r="F415" s="18" t="s">
        <v>35</v>
      </c>
      <c r="G415" s="18" t="s">
        <v>39</v>
      </c>
      <c r="H415" s="19">
        <v>179999</v>
      </c>
    </row>
    <row r="416" spans="2:8">
      <c r="B416" s="16">
        <v>41719</v>
      </c>
      <c r="C416" s="17" t="str">
        <f t="shared" si="6"/>
        <v>marzo</v>
      </c>
      <c r="D416" s="17">
        <v>197</v>
      </c>
      <c r="E416" s="18" t="s">
        <v>62</v>
      </c>
      <c r="F416" s="18" t="s">
        <v>8</v>
      </c>
      <c r="G416" s="18" t="s">
        <v>63</v>
      </c>
      <c r="H416" s="19">
        <v>676797</v>
      </c>
    </row>
    <row r="417" spans="2:8">
      <c r="B417" s="16">
        <v>41719</v>
      </c>
      <c r="C417" s="17" t="str">
        <f t="shared" si="6"/>
        <v>marzo</v>
      </c>
      <c r="D417" s="17">
        <v>198</v>
      </c>
      <c r="E417" s="18" t="s">
        <v>64</v>
      </c>
      <c r="F417" s="18" t="s">
        <v>8</v>
      </c>
      <c r="G417" s="18" t="s">
        <v>63</v>
      </c>
      <c r="H417" s="19">
        <v>1313134</v>
      </c>
    </row>
    <row r="418" spans="2:8">
      <c r="B418" s="16">
        <v>42070</v>
      </c>
      <c r="C418" s="17" t="str">
        <f t="shared" ref="C418:C481" si="7">TEXT(B418,"mmmm")</f>
        <v>marzo</v>
      </c>
      <c r="D418" s="17">
        <v>412</v>
      </c>
      <c r="E418" s="18" t="s">
        <v>55</v>
      </c>
      <c r="F418" s="18" t="s">
        <v>24</v>
      </c>
      <c r="G418" s="18" t="s">
        <v>56</v>
      </c>
      <c r="H418" s="19">
        <v>1433346</v>
      </c>
    </row>
    <row r="419" spans="2:8">
      <c r="B419" s="16">
        <v>42070</v>
      </c>
      <c r="C419" s="17" t="str">
        <f t="shared" si="7"/>
        <v>marzo</v>
      </c>
      <c r="D419" s="17">
        <v>413</v>
      </c>
      <c r="E419" s="18" t="s">
        <v>57</v>
      </c>
      <c r="F419" s="18" t="s">
        <v>27</v>
      </c>
      <c r="G419" s="18" t="s">
        <v>58</v>
      </c>
      <c r="H419" s="19">
        <v>984161</v>
      </c>
    </row>
    <row r="420" spans="2:8">
      <c r="B420" s="16">
        <v>42070</v>
      </c>
      <c r="C420" s="17" t="str">
        <f t="shared" si="7"/>
        <v>marzo</v>
      </c>
      <c r="D420" s="17">
        <v>414</v>
      </c>
      <c r="E420" s="18" t="s">
        <v>59</v>
      </c>
      <c r="F420" s="18" t="s">
        <v>27</v>
      </c>
      <c r="G420" s="18" t="s">
        <v>58</v>
      </c>
      <c r="H420" s="19">
        <v>133499</v>
      </c>
    </row>
    <row r="421" spans="2:8">
      <c r="B421" s="16">
        <v>42070</v>
      </c>
      <c r="C421" s="17" t="str">
        <f t="shared" si="7"/>
        <v>marzo</v>
      </c>
      <c r="D421" s="17">
        <v>415</v>
      </c>
      <c r="E421" s="18" t="s">
        <v>60</v>
      </c>
      <c r="F421" s="18" t="s">
        <v>27</v>
      </c>
      <c r="G421" s="18" t="s">
        <v>61</v>
      </c>
      <c r="H421" s="19">
        <v>3213499</v>
      </c>
    </row>
    <row r="422" spans="2:8">
      <c r="B422" s="16">
        <v>42015</v>
      </c>
      <c r="C422" s="17" t="str">
        <f t="shared" si="7"/>
        <v>enero</v>
      </c>
      <c r="D422" s="17">
        <v>252</v>
      </c>
      <c r="E422" s="18" t="s">
        <v>62</v>
      </c>
      <c r="F422" s="18" t="s">
        <v>8</v>
      </c>
      <c r="G422" s="18" t="s">
        <v>63</v>
      </c>
      <c r="H422" s="19">
        <v>676797</v>
      </c>
    </row>
    <row r="423" spans="2:8">
      <c r="B423" s="16">
        <v>42015</v>
      </c>
      <c r="C423" s="17" t="str">
        <f t="shared" si="7"/>
        <v>enero</v>
      </c>
      <c r="D423" s="17">
        <v>253</v>
      </c>
      <c r="E423" s="18" t="s">
        <v>64</v>
      </c>
      <c r="F423" s="18" t="s">
        <v>8</v>
      </c>
      <c r="G423" s="18" t="s">
        <v>63</v>
      </c>
      <c r="H423" s="19">
        <v>1313134</v>
      </c>
    </row>
    <row r="424" spans="2:8">
      <c r="B424" s="16">
        <v>42072</v>
      </c>
      <c r="C424" s="17" t="str">
        <f t="shared" si="7"/>
        <v>marzo</v>
      </c>
      <c r="D424" s="17">
        <v>418</v>
      </c>
      <c r="E424" s="18" t="s">
        <v>65</v>
      </c>
      <c r="F424" s="18" t="s">
        <v>24</v>
      </c>
      <c r="G424" s="18" t="s">
        <v>66</v>
      </c>
      <c r="H424" s="19">
        <v>1964000</v>
      </c>
    </row>
    <row r="425" spans="2:8">
      <c r="B425" s="16">
        <v>42072</v>
      </c>
      <c r="C425" s="17" t="str">
        <f t="shared" si="7"/>
        <v>marzo</v>
      </c>
      <c r="D425" s="17">
        <v>419</v>
      </c>
      <c r="E425" s="18" t="s">
        <v>67</v>
      </c>
      <c r="F425" s="18" t="s">
        <v>24</v>
      </c>
      <c r="G425" s="18" t="s">
        <v>66</v>
      </c>
      <c r="H425" s="19">
        <v>1646679</v>
      </c>
    </row>
    <row r="426" spans="2:8">
      <c r="B426" s="16">
        <v>42073</v>
      </c>
      <c r="C426" s="17" t="str">
        <f t="shared" si="7"/>
        <v>marzo</v>
      </c>
      <c r="D426" s="17">
        <v>420</v>
      </c>
      <c r="E426" s="18" t="s">
        <v>68</v>
      </c>
      <c r="F426" s="18" t="s">
        <v>8</v>
      </c>
      <c r="G426" s="18" t="s">
        <v>69</v>
      </c>
      <c r="H426" s="19">
        <v>3131331</v>
      </c>
    </row>
    <row r="427" spans="2:8">
      <c r="B427" s="16">
        <v>42073</v>
      </c>
      <c r="C427" s="17" t="str">
        <f t="shared" si="7"/>
        <v>marzo</v>
      </c>
      <c r="D427" s="17">
        <v>421</v>
      </c>
      <c r="E427" s="18" t="s">
        <v>6</v>
      </c>
      <c r="F427" s="18" t="s">
        <v>8</v>
      </c>
      <c r="G427" s="18" t="s">
        <v>7</v>
      </c>
      <c r="H427" s="19">
        <v>164679</v>
      </c>
    </row>
    <row r="428" spans="2:8">
      <c r="B428" s="16">
        <v>42073</v>
      </c>
      <c r="C428" s="17" t="str">
        <f t="shared" si="7"/>
        <v>marzo</v>
      </c>
      <c r="D428" s="17">
        <v>422</v>
      </c>
      <c r="E428" s="18" t="s">
        <v>9</v>
      </c>
      <c r="F428" s="18" t="s">
        <v>8</v>
      </c>
      <c r="G428" s="18" t="s">
        <v>7</v>
      </c>
      <c r="H428" s="19">
        <v>1194494</v>
      </c>
    </row>
    <row r="429" spans="2:8">
      <c r="B429" s="16">
        <v>42073</v>
      </c>
      <c r="C429" s="17" t="str">
        <f t="shared" si="7"/>
        <v>marzo</v>
      </c>
      <c r="D429" s="17">
        <v>423</v>
      </c>
      <c r="E429" s="18" t="s">
        <v>10</v>
      </c>
      <c r="F429" s="18" t="s">
        <v>11</v>
      </c>
      <c r="G429" s="18" t="s">
        <v>7</v>
      </c>
      <c r="H429" s="19">
        <v>964646</v>
      </c>
    </row>
    <row r="430" spans="2:8">
      <c r="B430" s="16">
        <v>42073</v>
      </c>
      <c r="C430" s="17" t="str">
        <f t="shared" si="7"/>
        <v>marzo</v>
      </c>
      <c r="D430" s="17">
        <v>424</v>
      </c>
      <c r="E430" s="18" t="s">
        <v>12</v>
      </c>
      <c r="F430" s="18" t="s">
        <v>11</v>
      </c>
      <c r="G430" s="18" t="s">
        <v>13</v>
      </c>
      <c r="H430" s="19">
        <v>3646464</v>
      </c>
    </row>
    <row r="431" spans="2:8">
      <c r="B431" s="16">
        <v>42074</v>
      </c>
      <c r="C431" s="17" t="str">
        <f t="shared" si="7"/>
        <v>marzo</v>
      </c>
      <c r="D431" s="17">
        <v>425</v>
      </c>
      <c r="E431" s="18" t="s">
        <v>14</v>
      </c>
      <c r="F431" s="18" t="s">
        <v>11</v>
      </c>
      <c r="G431" s="18" t="s">
        <v>13</v>
      </c>
      <c r="H431" s="19">
        <v>2979933</v>
      </c>
    </row>
    <row r="432" spans="2:8">
      <c r="B432" s="16">
        <v>42074</v>
      </c>
      <c r="C432" s="17" t="str">
        <f t="shared" si="7"/>
        <v>marzo</v>
      </c>
      <c r="D432" s="17">
        <v>426</v>
      </c>
      <c r="E432" s="18" t="s">
        <v>15</v>
      </c>
      <c r="F432" s="18" t="s">
        <v>11</v>
      </c>
      <c r="G432" s="18" t="s">
        <v>16</v>
      </c>
      <c r="H432" s="19">
        <v>139946</v>
      </c>
    </row>
    <row r="433" spans="2:8">
      <c r="B433" s="16">
        <v>42074</v>
      </c>
      <c r="C433" s="17" t="str">
        <f t="shared" si="7"/>
        <v>marzo</v>
      </c>
      <c r="D433" s="17">
        <v>427</v>
      </c>
      <c r="E433" s="18" t="s">
        <v>17</v>
      </c>
      <c r="F433" s="18" t="s">
        <v>18</v>
      </c>
      <c r="G433" s="18" t="s">
        <v>16</v>
      </c>
      <c r="H433" s="19">
        <v>3134656</v>
      </c>
    </row>
    <row r="434" spans="2:8">
      <c r="B434" s="16">
        <v>42075</v>
      </c>
      <c r="C434" s="17" t="str">
        <f t="shared" si="7"/>
        <v>marzo</v>
      </c>
      <c r="D434" s="17">
        <v>428</v>
      </c>
      <c r="E434" s="18" t="s">
        <v>19</v>
      </c>
      <c r="F434" s="18" t="s">
        <v>11</v>
      </c>
      <c r="G434" s="18" t="s">
        <v>16</v>
      </c>
      <c r="H434" s="19">
        <v>20650</v>
      </c>
    </row>
    <row r="435" spans="2:8">
      <c r="B435" s="16">
        <v>42075</v>
      </c>
      <c r="C435" s="17" t="str">
        <f t="shared" si="7"/>
        <v>marzo</v>
      </c>
      <c r="D435" s="17">
        <v>429</v>
      </c>
      <c r="E435" s="18" t="s">
        <v>20</v>
      </c>
      <c r="F435" s="18" t="s">
        <v>22</v>
      </c>
      <c r="G435" s="18" t="s">
        <v>21</v>
      </c>
      <c r="H435" s="19">
        <v>132566</v>
      </c>
    </row>
    <row r="436" spans="2:8">
      <c r="B436" s="16">
        <v>42075</v>
      </c>
      <c r="C436" s="17" t="str">
        <f t="shared" si="7"/>
        <v>marzo</v>
      </c>
      <c r="D436" s="17">
        <v>430</v>
      </c>
      <c r="E436" s="18" t="s">
        <v>23</v>
      </c>
      <c r="F436" s="18" t="s">
        <v>24</v>
      </c>
      <c r="G436" s="18" t="s">
        <v>21</v>
      </c>
      <c r="H436" s="19">
        <v>989999</v>
      </c>
    </row>
    <row r="437" spans="2:8">
      <c r="B437" s="16">
        <v>42075</v>
      </c>
      <c r="C437" s="17" t="str">
        <f t="shared" si="7"/>
        <v>marzo</v>
      </c>
      <c r="D437" s="17">
        <v>431</v>
      </c>
      <c r="E437" s="18" t="s">
        <v>25</v>
      </c>
      <c r="F437" s="18" t="s">
        <v>27</v>
      </c>
      <c r="G437" s="18" t="s">
        <v>26</v>
      </c>
      <c r="H437" s="19">
        <v>344364</v>
      </c>
    </row>
    <row r="438" spans="2:8">
      <c r="B438" s="16">
        <v>42076</v>
      </c>
      <c r="C438" s="17" t="str">
        <f t="shared" si="7"/>
        <v>marzo</v>
      </c>
      <c r="D438" s="17">
        <v>432</v>
      </c>
      <c r="E438" s="18" t="s">
        <v>28</v>
      </c>
      <c r="F438" s="18" t="s">
        <v>27</v>
      </c>
      <c r="G438" s="18" t="s">
        <v>26</v>
      </c>
      <c r="H438" s="19">
        <v>333313</v>
      </c>
    </row>
    <row r="439" spans="2:8">
      <c r="B439" s="16">
        <v>42077</v>
      </c>
      <c r="C439" s="17" t="str">
        <f t="shared" si="7"/>
        <v>marzo</v>
      </c>
      <c r="D439" s="17">
        <v>433</v>
      </c>
      <c r="E439" s="18" t="s">
        <v>29</v>
      </c>
      <c r="F439" s="18" t="s">
        <v>24</v>
      </c>
      <c r="G439" s="18" t="s">
        <v>30</v>
      </c>
      <c r="H439" s="19">
        <v>189031</v>
      </c>
    </row>
    <row r="440" spans="2:8">
      <c r="B440" s="16">
        <v>42077</v>
      </c>
      <c r="C440" s="17" t="str">
        <f t="shared" si="7"/>
        <v>marzo</v>
      </c>
      <c r="D440" s="17">
        <v>434</v>
      </c>
      <c r="E440" s="18" t="s">
        <v>31</v>
      </c>
      <c r="F440" s="18" t="s">
        <v>18</v>
      </c>
      <c r="G440" s="18" t="s">
        <v>30</v>
      </c>
      <c r="H440" s="19">
        <v>106464</v>
      </c>
    </row>
    <row r="441" spans="2:8">
      <c r="B441" s="16">
        <v>42077</v>
      </c>
      <c r="C441" s="17" t="str">
        <f t="shared" si="7"/>
        <v>marzo</v>
      </c>
      <c r="D441" s="17">
        <v>435</v>
      </c>
      <c r="E441" s="18" t="s">
        <v>32</v>
      </c>
      <c r="F441" s="18" t="s">
        <v>11</v>
      </c>
      <c r="G441" s="18" t="s">
        <v>30</v>
      </c>
      <c r="H441" s="19">
        <v>646799</v>
      </c>
    </row>
    <row r="442" spans="2:8">
      <c r="B442" s="16">
        <v>42077</v>
      </c>
      <c r="C442" s="17" t="str">
        <f t="shared" si="7"/>
        <v>marzo</v>
      </c>
      <c r="D442" s="17">
        <v>436</v>
      </c>
      <c r="E442" s="18" t="s">
        <v>33</v>
      </c>
      <c r="F442" s="18" t="s">
        <v>35</v>
      </c>
      <c r="G442" s="18" t="s">
        <v>34</v>
      </c>
      <c r="H442" s="19">
        <v>797979</v>
      </c>
    </row>
    <row r="443" spans="2:8">
      <c r="B443" s="16">
        <v>42077</v>
      </c>
      <c r="C443" s="17" t="str">
        <f t="shared" si="7"/>
        <v>marzo</v>
      </c>
      <c r="D443" s="17">
        <v>437</v>
      </c>
      <c r="E443" s="18" t="s">
        <v>36</v>
      </c>
      <c r="F443" s="18" t="s">
        <v>22</v>
      </c>
      <c r="G443" s="18" t="s">
        <v>34</v>
      </c>
      <c r="H443" s="19">
        <v>165646</v>
      </c>
    </row>
    <row r="444" spans="2:8">
      <c r="B444" s="16">
        <v>42078</v>
      </c>
      <c r="C444" s="17" t="str">
        <f t="shared" si="7"/>
        <v>marzo</v>
      </c>
      <c r="D444" s="17">
        <v>438</v>
      </c>
      <c r="E444" s="18" t="s">
        <v>37</v>
      </c>
      <c r="F444" s="18" t="s">
        <v>24</v>
      </c>
      <c r="G444" s="18" t="s">
        <v>34</v>
      </c>
      <c r="H444" s="19">
        <v>644666</v>
      </c>
    </row>
    <row r="445" spans="2:8">
      <c r="B445" s="16">
        <v>42079</v>
      </c>
      <c r="C445" s="17" t="str">
        <f t="shared" si="7"/>
        <v>marzo</v>
      </c>
      <c r="D445" s="17">
        <v>439</v>
      </c>
      <c r="E445" s="18" t="s">
        <v>38</v>
      </c>
      <c r="F445" s="18" t="s">
        <v>35</v>
      </c>
      <c r="G445" s="18" t="s">
        <v>39</v>
      </c>
      <c r="H445" s="19">
        <v>179999</v>
      </c>
    </row>
    <row r="446" spans="2:8">
      <c r="B446" s="16">
        <v>42079</v>
      </c>
      <c r="C446" s="17" t="str">
        <f t="shared" si="7"/>
        <v>marzo</v>
      </c>
      <c r="D446" s="17">
        <v>440</v>
      </c>
      <c r="E446" s="18" t="s">
        <v>40</v>
      </c>
      <c r="F446" s="18" t="s">
        <v>35</v>
      </c>
      <c r="G446" s="18" t="s">
        <v>39</v>
      </c>
      <c r="H446" s="19">
        <v>1319879</v>
      </c>
    </row>
    <row r="447" spans="2:8">
      <c r="B447" s="16">
        <v>42080</v>
      </c>
      <c r="C447" s="17" t="str">
        <f t="shared" si="7"/>
        <v>marzo</v>
      </c>
      <c r="D447" s="17">
        <v>441</v>
      </c>
      <c r="E447" s="18" t="s">
        <v>41</v>
      </c>
      <c r="F447" s="18" t="s">
        <v>35</v>
      </c>
      <c r="G447" s="18" t="s">
        <v>39</v>
      </c>
      <c r="H447" s="19">
        <v>133135</v>
      </c>
    </row>
    <row r="448" spans="2:8">
      <c r="B448" s="16">
        <v>42080</v>
      </c>
      <c r="C448" s="17" t="str">
        <f t="shared" si="7"/>
        <v>marzo</v>
      </c>
      <c r="D448" s="17">
        <v>442</v>
      </c>
      <c r="E448" s="18" t="s">
        <v>42</v>
      </c>
      <c r="F448" s="18" t="s">
        <v>44</v>
      </c>
      <c r="G448" s="18" t="s">
        <v>43</v>
      </c>
      <c r="H448" s="19">
        <v>343434</v>
      </c>
    </row>
    <row r="449" spans="2:8">
      <c r="B449" s="16">
        <v>42081</v>
      </c>
      <c r="C449" s="17" t="str">
        <f t="shared" si="7"/>
        <v>marzo</v>
      </c>
      <c r="D449" s="17">
        <v>443</v>
      </c>
      <c r="E449" s="18" t="s">
        <v>45</v>
      </c>
      <c r="F449" s="18" t="s">
        <v>44</v>
      </c>
      <c r="G449" s="18" t="s">
        <v>43</v>
      </c>
      <c r="H449" s="19">
        <v>3244646</v>
      </c>
    </row>
    <row r="450" spans="2:8">
      <c r="B450" s="16">
        <v>42081</v>
      </c>
      <c r="C450" s="17" t="str">
        <f t="shared" si="7"/>
        <v>marzo</v>
      </c>
      <c r="D450" s="17">
        <v>444</v>
      </c>
      <c r="E450" s="18" t="s">
        <v>46</v>
      </c>
      <c r="F450" s="18" t="s">
        <v>8</v>
      </c>
      <c r="G450" s="18" t="s">
        <v>47</v>
      </c>
      <c r="H450" s="19">
        <v>799714</v>
      </c>
    </row>
    <row r="451" spans="2:8">
      <c r="B451" s="16">
        <v>42082</v>
      </c>
      <c r="C451" s="17" t="str">
        <f t="shared" si="7"/>
        <v>marzo</v>
      </c>
      <c r="D451" s="17">
        <v>445</v>
      </c>
      <c r="E451" s="18" t="s">
        <v>48</v>
      </c>
      <c r="F451" s="18" t="s">
        <v>35</v>
      </c>
      <c r="G451" s="18" t="s">
        <v>49</v>
      </c>
      <c r="H451" s="19">
        <v>136164</v>
      </c>
    </row>
    <row r="452" spans="2:8">
      <c r="B452" s="16">
        <v>42082</v>
      </c>
      <c r="C452" s="17" t="str">
        <f t="shared" si="7"/>
        <v>marzo</v>
      </c>
      <c r="D452" s="17">
        <v>446</v>
      </c>
      <c r="E452" s="18" t="s">
        <v>50</v>
      </c>
      <c r="F452" s="18" t="s">
        <v>35</v>
      </c>
      <c r="G452" s="18" t="s">
        <v>49</v>
      </c>
      <c r="H452" s="19">
        <v>189333</v>
      </c>
    </row>
    <row r="453" spans="2:8">
      <c r="B453" s="16">
        <v>42082</v>
      </c>
      <c r="C453" s="17" t="str">
        <f t="shared" si="7"/>
        <v>marzo</v>
      </c>
      <c r="D453" s="17">
        <v>447</v>
      </c>
      <c r="E453" s="18" t="s">
        <v>51</v>
      </c>
      <c r="F453" s="18" t="s">
        <v>35</v>
      </c>
      <c r="G453" s="18" t="s">
        <v>49</v>
      </c>
      <c r="H453" s="19">
        <v>4797979</v>
      </c>
    </row>
    <row r="454" spans="2:8">
      <c r="B454" s="16">
        <v>42026</v>
      </c>
      <c r="C454" s="17" t="str">
        <f t="shared" si="7"/>
        <v>enero</v>
      </c>
      <c r="D454" s="17">
        <v>282</v>
      </c>
      <c r="E454" s="18" t="s">
        <v>106</v>
      </c>
      <c r="F454" s="18" t="s">
        <v>44</v>
      </c>
      <c r="G454" s="18" t="s">
        <v>53</v>
      </c>
      <c r="H454" s="19">
        <v>2430000</v>
      </c>
    </row>
    <row r="455" spans="2:8">
      <c r="B455" s="16">
        <v>42027</v>
      </c>
      <c r="C455" s="17" t="str">
        <f t="shared" si="7"/>
        <v>enero</v>
      </c>
      <c r="D455" s="17">
        <v>285</v>
      </c>
      <c r="E455" s="18" t="s">
        <v>109</v>
      </c>
      <c r="F455" s="18" t="s">
        <v>8</v>
      </c>
      <c r="G455" s="18" t="s">
        <v>63</v>
      </c>
      <c r="H455" s="19">
        <v>131313</v>
      </c>
    </row>
    <row r="456" spans="2:8">
      <c r="B456" s="16">
        <v>42083</v>
      </c>
      <c r="C456" s="17" t="str">
        <f t="shared" si="7"/>
        <v>marzo</v>
      </c>
      <c r="D456" s="17">
        <v>450</v>
      </c>
      <c r="E456" s="18" t="s">
        <v>55</v>
      </c>
      <c r="F456" s="18" t="s">
        <v>24</v>
      </c>
      <c r="G456" s="18" t="s">
        <v>56</v>
      </c>
      <c r="H456" s="19">
        <v>1433346</v>
      </c>
    </row>
    <row r="457" spans="2:8">
      <c r="B457" s="16">
        <v>42083</v>
      </c>
      <c r="C457" s="17" t="str">
        <f t="shared" si="7"/>
        <v>marzo</v>
      </c>
      <c r="D457" s="17">
        <v>451</v>
      </c>
      <c r="E457" s="18" t="s">
        <v>57</v>
      </c>
      <c r="F457" s="18" t="s">
        <v>27</v>
      </c>
      <c r="G457" s="18" t="s">
        <v>58</v>
      </c>
      <c r="H457" s="19">
        <v>984161</v>
      </c>
    </row>
    <row r="458" spans="2:8">
      <c r="B458" s="16">
        <v>42083</v>
      </c>
      <c r="C458" s="17" t="str">
        <f t="shared" si="7"/>
        <v>marzo</v>
      </c>
      <c r="D458" s="17">
        <v>452</v>
      </c>
      <c r="E458" s="18" t="s">
        <v>59</v>
      </c>
      <c r="F458" s="18" t="s">
        <v>27</v>
      </c>
      <c r="G458" s="18" t="s">
        <v>58</v>
      </c>
      <c r="H458" s="19">
        <v>133499</v>
      </c>
    </row>
    <row r="459" spans="2:8">
      <c r="B459" s="16">
        <v>42083</v>
      </c>
      <c r="C459" s="17" t="str">
        <f t="shared" si="7"/>
        <v>marzo</v>
      </c>
      <c r="D459" s="17">
        <v>453</v>
      </c>
      <c r="E459" s="18" t="s">
        <v>60</v>
      </c>
      <c r="F459" s="18" t="s">
        <v>27</v>
      </c>
      <c r="G459" s="18" t="s">
        <v>61</v>
      </c>
      <c r="H459" s="19">
        <v>3213499</v>
      </c>
    </row>
    <row r="460" spans="2:8">
      <c r="B460" s="16">
        <v>42029</v>
      </c>
      <c r="C460" s="17" t="str">
        <f t="shared" si="7"/>
        <v>enero</v>
      </c>
      <c r="D460" s="17">
        <v>293</v>
      </c>
      <c r="E460" s="18" t="s">
        <v>117</v>
      </c>
      <c r="F460" s="18" t="s">
        <v>8</v>
      </c>
      <c r="G460" s="18" t="s">
        <v>53</v>
      </c>
      <c r="H460" s="19">
        <v>1994947</v>
      </c>
    </row>
    <row r="461" spans="2:8">
      <c r="B461" s="16">
        <v>42040</v>
      </c>
      <c r="C461" s="17" t="str">
        <f t="shared" si="7"/>
        <v>febrero</v>
      </c>
      <c r="D461" s="17">
        <v>315</v>
      </c>
      <c r="E461" s="18" t="s">
        <v>62</v>
      </c>
      <c r="F461" s="18" t="s">
        <v>8</v>
      </c>
      <c r="G461" s="18" t="s">
        <v>63</v>
      </c>
      <c r="H461" s="19">
        <v>676797</v>
      </c>
    </row>
    <row r="462" spans="2:8">
      <c r="B462" s="16">
        <v>42085</v>
      </c>
      <c r="C462" s="17" t="str">
        <f t="shared" si="7"/>
        <v>marzo</v>
      </c>
      <c r="D462" s="17">
        <v>456</v>
      </c>
      <c r="E462" s="18" t="s">
        <v>65</v>
      </c>
      <c r="F462" s="18" t="s">
        <v>24</v>
      </c>
      <c r="G462" s="18" t="s">
        <v>66</v>
      </c>
      <c r="H462" s="19">
        <v>1964000</v>
      </c>
    </row>
    <row r="463" spans="2:8">
      <c r="B463" s="16">
        <v>42085</v>
      </c>
      <c r="C463" s="17" t="str">
        <f t="shared" si="7"/>
        <v>marzo</v>
      </c>
      <c r="D463" s="17">
        <v>457</v>
      </c>
      <c r="E463" s="18" t="s">
        <v>67</v>
      </c>
      <c r="F463" s="18" t="s">
        <v>24</v>
      </c>
      <c r="G463" s="18" t="s">
        <v>66</v>
      </c>
      <c r="H463" s="19">
        <v>1646679</v>
      </c>
    </row>
    <row r="464" spans="2:8">
      <c r="B464" s="16">
        <v>42086</v>
      </c>
      <c r="C464" s="17" t="str">
        <f t="shared" si="7"/>
        <v>marzo</v>
      </c>
      <c r="D464" s="17">
        <v>458</v>
      </c>
      <c r="E464" s="18" t="s">
        <v>68</v>
      </c>
      <c r="F464" s="18" t="s">
        <v>8</v>
      </c>
      <c r="G464" s="18" t="s">
        <v>69</v>
      </c>
      <c r="H464" s="19">
        <v>3131331</v>
      </c>
    </row>
    <row r="465" spans="2:8">
      <c r="B465" s="16">
        <v>42086</v>
      </c>
      <c r="C465" s="17" t="str">
        <f t="shared" si="7"/>
        <v>marzo</v>
      </c>
      <c r="D465" s="17">
        <v>459</v>
      </c>
      <c r="E465" s="18" t="s">
        <v>70</v>
      </c>
      <c r="F465" s="18" t="s">
        <v>8</v>
      </c>
      <c r="G465" s="18" t="s">
        <v>69</v>
      </c>
      <c r="H465" s="19">
        <v>1346667</v>
      </c>
    </row>
    <row r="466" spans="2:8">
      <c r="B466" s="16">
        <v>42086</v>
      </c>
      <c r="C466" s="17" t="str">
        <f t="shared" si="7"/>
        <v>marzo</v>
      </c>
      <c r="D466" s="17">
        <v>460</v>
      </c>
      <c r="E466" s="18" t="s">
        <v>71</v>
      </c>
      <c r="F466" s="18" t="s">
        <v>24</v>
      </c>
      <c r="G466" s="18" t="s">
        <v>72</v>
      </c>
      <c r="H466" s="19">
        <v>169879</v>
      </c>
    </row>
    <row r="467" spans="2:8">
      <c r="B467" s="16">
        <v>42086</v>
      </c>
      <c r="C467" s="17" t="str">
        <f t="shared" si="7"/>
        <v>marzo</v>
      </c>
      <c r="D467" s="17">
        <v>461</v>
      </c>
      <c r="E467" s="18" t="s">
        <v>73</v>
      </c>
      <c r="F467" s="18" t="s">
        <v>24</v>
      </c>
      <c r="G467" s="18" t="s">
        <v>72</v>
      </c>
      <c r="H467" s="19">
        <v>313131</v>
      </c>
    </row>
    <row r="468" spans="2:8">
      <c r="B468" s="16">
        <v>42087</v>
      </c>
      <c r="C468" s="17" t="str">
        <f t="shared" si="7"/>
        <v>marzo</v>
      </c>
      <c r="D468" s="17">
        <v>462</v>
      </c>
      <c r="E468" s="18" t="s">
        <v>74</v>
      </c>
      <c r="F468" s="18" t="s">
        <v>44</v>
      </c>
      <c r="G468" s="18" t="s">
        <v>75</v>
      </c>
      <c r="H468" s="19">
        <v>3131343</v>
      </c>
    </row>
    <row r="469" spans="2:8">
      <c r="B469" s="16">
        <v>42087</v>
      </c>
      <c r="C469" s="17" t="str">
        <f t="shared" si="7"/>
        <v>marzo</v>
      </c>
      <c r="D469" s="17">
        <v>463</v>
      </c>
      <c r="E469" s="18" t="s">
        <v>76</v>
      </c>
      <c r="F469" s="18" t="s">
        <v>8</v>
      </c>
      <c r="G469" s="18" t="s">
        <v>75</v>
      </c>
      <c r="H469" s="19">
        <v>131133</v>
      </c>
    </row>
    <row r="470" spans="2:8">
      <c r="B470" s="16">
        <v>42087</v>
      </c>
      <c r="C470" s="17" t="str">
        <f t="shared" si="7"/>
        <v>marzo</v>
      </c>
      <c r="D470" s="17">
        <v>464</v>
      </c>
      <c r="E470" s="18" t="s">
        <v>77</v>
      </c>
      <c r="F470" s="18" t="s">
        <v>11</v>
      </c>
      <c r="G470" s="18" t="s">
        <v>75</v>
      </c>
      <c r="H470" s="19">
        <v>164649</v>
      </c>
    </row>
    <row r="471" spans="2:8">
      <c r="B471" s="16">
        <v>42088</v>
      </c>
      <c r="C471" s="17" t="str">
        <f t="shared" si="7"/>
        <v>marzo</v>
      </c>
      <c r="D471" s="17">
        <v>465</v>
      </c>
      <c r="E471" s="18" t="s">
        <v>78</v>
      </c>
      <c r="F471" s="18" t="s">
        <v>24</v>
      </c>
      <c r="G471" s="18" t="s">
        <v>79</v>
      </c>
      <c r="H471" s="19">
        <v>1303135</v>
      </c>
    </row>
    <row r="472" spans="2:8">
      <c r="B472" s="16">
        <v>42088</v>
      </c>
      <c r="C472" s="17" t="str">
        <f t="shared" si="7"/>
        <v>marzo</v>
      </c>
      <c r="D472" s="17">
        <v>466</v>
      </c>
      <c r="E472" s="18" t="s">
        <v>80</v>
      </c>
      <c r="F472" s="18" t="s">
        <v>24</v>
      </c>
      <c r="G472" s="18" t="s">
        <v>79</v>
      </c>
      <c r="H472" s="19">
        <v>212065</v>
      </c>
    </row>
    <row r="473" spans="2:8">
      <c r="B473" s="16">
        <v>42088</v>
      </c>
      <c r="C473" s="17" t="str">
        <f t="shared" si="7"/>
        <v>marzo</v>
      </c>
      <c r="D473" s="17">
        <v>467</v>
      </c>
      <c r="E473" s="18" t="s">
        <v>81</v>
      </c>
      <c r="F473" s="18" t="s">
        <v>35</v>
      </c>
      <c r="G473" s="18" t="s">
        <v>82</v>
      </c>
      <c r="H473" s="19">
        <v>131318</v>
      </c>
    </row>
    <row r="474" spans="2:8">
      <c r="B474" s="16">
        <v>42089</v>
      </c>
      <c r="C474" s="17" t="str">
        <f t="shared" si="7"/>
        <v>marzo</v>
      </c>
      <c r="D474" s="17">
        <v>468</v>
      </c>
      <c r="E474" s="18" t="s">
        <v>83</v>
      </c>
      <c r="F474" s="18" t="s">
        <v>35</v>
      </c>
      <c r="G474" s="18" t="s">
        <v>82</v>
      </c>
      <c r="H474" s="19">
        <v>3131313</v>
      </c>
    </row>
    <row r="475" spans="2:8">
      <c r="B475" s="16">
        <v>42089</v>
      </c>
      <c r="C475" s="17" t="str">
        <f t="shared" si="7"/>
        <v>marzo</v>
      </c>
      <c r="D475" s="17">
        <v>469</v>
      </c>
      <c r="E475" s="18" t="s">
        <v>84</v>
      </c>
      <c r="F475" s="18" t="s">
        <v>35</v>
      </c>
      <c r="G475" s="18" t="s">
        <v>85</v>
      </c>
      <c r="H475" s="19">
        <v>134999</v>
      </c>
    </row>
    <row r="476" spans="2:8">
      <c r="B476" s="16">
        <v>42089</v>
      </c>
      <c r="C476" s="17" t="str">
        <f t="shared" si="7"/>
        <v>marzo</v>
      </c>
      <c r="D476" s="17">
        <v>470</v>
      </c>
      <c r="E476" s="18" t="s">
        <v>86</v>
      </c>
      <c r="F476" s="18" t="s">
        <v>35</v>
      </c>
      <c r="G476" s="18" t="s">
        <v>85</v>
      </c>
      <c r="H476" s="19">
        <v>4979797</v>
      </c>
    </row>
    <row r="477" spans="2:8">
      <c r="B477" s="16">
        <v>42090</v>
      </c>
      <c r="C477" s="17" t="str">
        <f t="shared" si="7"/>
        <v>marzo</v>
      </c>
      <c r="D477" s="17">
        <v>471</v>
      </c>
      <c r="E477" s="18" t="s">
        <v>87</v>
      </c>
      <c r="F477" s="18" t="s">
        <v>18</v>
      </c>
      <c r="G477" s="18" t="s">
        <v>88</v>
      </c>
      <c r="H477" s="19">
        <v>1364679</v>
      </c>
    </row>
    <row r="478" spans="2:8">
      <c r="B478" s="16">
        <v>42091</v>
      </c>
      <c r="C478" s="17" t="str">
        <f t="shared" si="7"/>
        <v>marzo</v>
      </c>
      <c r="D478" s="17">
        <v>472</v>
      </c>
      <c r="E478" s="18" t="s">
        <v>89</v>
      </c>
      <c r="F478" s="18" t="s">
        <v>44</v>
      </c>
      <c r="G478" s="18" t="s">
        <v>88</v>
      </c>
      <c r="H478" s="19">
        <v>164646</v>
      </c>
    </row>
    <row r="479" spans="2:8">
      <c r="B479" s="16">
        <v>42091</v>
      </c>
      <c r="C479" s="17" t="str">
        <f t="shared" si="7"/>
        <v>marzo</v>
      </c>
      <c r="D479" s="17">
        <v>473</v>
      </c>
      <c r="E479" s="18" t="s">
        <v>90</v>
      </c>
      <c r="F479" s="18" t="s">
        <v>22</v>
      </c>
      <c r="G479" s="18" t="s">
        <v>88</v>
      </c>
      <c r="H479" s="19">
        <v>1531000</v>
      </c>
    </row>
    <row r="480" spans="2:8">
      <c r="B480" s="16">
        <v>42091</v>
      </c>
      <c r="C480" s="17" t="str">
        <f t="shared" si="7"/>
        <v>marzo</v>
      </c>
      <c r="D480" s="17">
        <v>474</v>
      </c>
      <c r="E480" s="18" t="s">
        <v>91</v>
      </c>
      <c r="F480" s="18" t="s">
        <v>22</v>
      </c>
      <c r="G480" s="18" t="s">
        <v>92</v>
      </c>
      <c r="H480" s="19">
        <v>13030</v>
      </c>
    </row>
    <row r="481" spans="2:8">
      <c r="B481" s="16">
        <v>42092</v>
      </c>
      <c r="C481" s="17" t="str">
        <f t="shared" si="7"/>
        <v>marzo</v>
      </c>
      <c r="D481" s="17">
        <v>475</v>
      </c>
      <c r="E481" s="18" t="s">
        <v>93</v>
      </c>
      <c r="F481" s="18" t="s">
        <v>22</v>
      </c>
      <c r="G481" s="18" t="s">
        <v>92</v>
      </c>
      <c r="H481" s="19">
        <v>132234</v>
      </c>
    </row>
    <row r="482" spans="2:8">
      <c r="B482" s="16">
        <v>42093</v>
      </c>
      <c r="C482" s="17" t="str">
        <f t="shared" ref="C482:C545" si="8">TEXT(B482,"mmmm")</f>
        <v>marzo</v>
      </c>
      <c r="D482" s="17">
        <v>476</v>
      </c>
      <c r="E482" s="18" t="s">
        <v>94</v>
      </c>
      <c r="F482" s="18" t="s">
        <v>44</v>
      </c>
      <c r="G482" s="18" t="s">
        <v>95</v>
      </c>
      <c r="H482" s="19">
        <v>980000</v>
      </c>
    </row>
    <row r="483" spans="2:8">
      <c r="B483" s="16">
        <v>42093</v>
      </c>
      <c r="C483" s="17" t="str">
        <f t="shared" si="8"/>
        <v>marzo</v>
      </c>
      <c r="D483" s="17">
        <v>477</v>
      </c>
      <c r="E483" s="18" t="s">
        <v>96</v>
      </c>
      <c r="F483" s="18" t="s">
        <v>44</v>
      </c>
      <c r="G483" s="18" t="s">
        <v>95</v>
      </c>
      <c r="H483" s="19">
        <v>1799913</v>
      </c>
    </row>
    <row r="484" spans="2:8">
      <c r="B484" s="16">
        <v>42093</v>
      </c>
      <c r="C484" s="17" t="str">
        <f t="shared" si="8"/>
        <v>marzo</v>
      </c>
      <c r="D484" s="17">
        <v>478</v>
      </c>
      <c r="E484" s="18" t="s">
        <v>97</v>
      </c>
      <c r="F484" s="18" t="s">
        <v>24</v>
      </c>
      <c r="G484" s="18" t="s">
        <v>98</v>
      </c>
      <c r="H484" s="19">
        <v>479844</v>
      </c>
    </row>
    <row r="485" spans="2:8">
      <c r="B485" s="16">
        <v>42093</v>
      </c>
      <c r="C485" s="17" t="str">
        <f t="shared" si="8"/>
        <v>marzo</v>
      </c>
      <c r="D485" s="17">
        <v>479</v>
      </c>
      <c r="E485" s="18" t="s">
        <v>99</v>
      </c>
      <c r="F485" s="18" t="s">
        <v>27</v>
      </c>
      <c r="G485" s="18" t="s">
        <v>100</v>
      </c>
      <c r="H485" s="19">
        <v>913356</v>
      </c>
    </row>
    <row r="486" spans="2:8">
      <c r="B486" s="16">
        <v>42093</v>
      </c>
      <c r="C486" s="17" t="str">
        <f t="shared" si="8"/>
        <v>marzo</v>
      </c>
      <c r="D486" s="17">
        <v>480</v>
      </c>
      <c r="E486" s="18" t="s">
        <v>101</v>
      </c>
      <c r="F486" s="18" t="s">
        <v>27</v>
      </c>
      <c r="G486" s="18" t="s">
        <v>100</v>
      </c>
      <c r="H486" s="19">
        <v>168797</v>
      </c>
    </row>
    <row r="487" spans="2:8">
      <c r="B487" s="16">
        <v>42094</v>
      </c>
      <c r="C487" s="17" t="str">
        <f t="shared" si="8"/>
        <v>marzo</v>
      </c>
      <c r="D487" s="17">
        <v>481</v>
      </c>
      <c r="E487" s="18" t="s">
        <v>102</v>
      </c>
      <c r="F487" s="18" t="s">
        <v>11</v>
      </c>
      <c r="G487" s="18" t="s">
        <v>103</v>
      </c>
      <c r="H487" s="19">
        <v>120250</v>
      </c>
    </row>
    <row r="488" spans="2:8">
      <c r="B488" s="16">
        <v>42094</v>
      </c>
      <c r="C488" s="17" t="str">
        <f t="shared" si="8"/>
        <v>marzo</v>
      </c>
      <c r="D488" s="17">
        <v>482</v>
      </c>
      <c r="E488" s="18" t="s">
        <v>104</v>
      </c>
      <c r="F488" s="18" t="s">
        <v>35</v>
      </c>
      <c r="G488" s="18" t="s">
        <v>103</v>
      </c>
      <c r="H488" s="19">
        <v>879944</v>
      </c>
    </row>
    <row r="489" spans="2:8">
      <c r="B489" s="16">
        <v>42370</v>
      </c>
      <c r="C489" s="17" t="str">
        <f t="shared" si="8"/>
        <v>enero</v>
      </c>
      <c r="D489" s="17">
        <v>483</v>
      </c>
      <c r="E489" s="18" t="s">
        <v>65</v>
      </c>
      <c r="F489" s="18" t="s">
        <v>24</v>
      </c>
      <c r="G489" s="18" t="s">
        <v>66</v>
      </c>
      <c r="H489" s="19">
        <v>1964000</v>
      </c>
    </row>
    <row r="490" spans="2:8">
      <c r="B490" s="16">
        <v>42370</v>
      </c>
      <c r="C490" s="17" t="str">
        <f t="shared" si="8"/>
        <v>enero</v>
      </c>
      <c r="D490" s="17">
        <v>484</v>
      </c>
      <c r="E490" s="18" t="s">
        <v>67</v>
      </c>
      <c r="F490" s="18" t="s">
        <v>24</v>
      </c>
      <c r="G490" s="18" t="s">
        <v>66</v>
      </c>
      <c r="H490" s="19">
        <v>1646679</v>
      </c>
    </row>
    <row r="491" spans="2:8">
      <c r="B491" s="16">
        <v>42370</v>
      </c>
      <c r="C491" s="17" t="str">
        <f t="shared" si="8"/>
        <v>enero</v>
      </c>
      <c r="D491" s="17">
        <v>485</v>
      </c>
      <c r="E491" s="18" t="s">
        <v>68</v>
      </c>
      <c r="F491" s="18" t="s">
        <v>8</v>
      </c>
      <c r="G491" s="18" t="s">
        <v>69</v>
      </c>
      <c r="H491" s="19">
        <v>3131331</v>
      </c>
    </row>
    <row r="492" spans="2:8">
      <c r="B492" s="16">
        <v>42370</v>
      </c>
      <c r="C492" s="17" t="str">
        <f t="shared" si="8"/>
        <v>enero</v>
      </c>
      <c r="D492" s="17">
        <v>486</v>
      </c>
      <c r="E492" s="18" t="s">
        <v>6</v>
      </c>
      <c r="F492" s="18" t="s">
        <v>8</v>
      </c>
      <c r="G492" s="18" t="s">
        <v>7</v>
      </c>
      <c r="H492" s="19">
        <v>164679</v>
      </c>
    </row>
    <row r="493" spans="2:8">
      <c r="B493" s="16">
        <v>42371</v>
      </c>
      <c r="C493" s="17" t="str">
        <f t="shared" si="8"/>
        <v>enero</v>
      </c>
      <c r="D493" s="17">
        <v>487</v>
      </c>
      <c r="E493" s="18" t="s">
        <v>9</v>
      </c>
      <c r="F493" s="18" t="s">
        <v>8</v>
      </c>
      <c r="G493" s="18" t="s">
        <v>7</v>
      </c>
      <c r="H493" s="19">
        <v>1194494</v>
      </c>
    </row>
    <row r="494" spans="2:8">
      <c r="B494" s="16">
        <v>42371</v>
      </c>
      <c r="C494" s="17" t="str">
        <f t="shared" si="8"/>
        <v>enero</v>
      </c>
      <c r="D494" s="17">
        <v>488</v>
      </c>
      <c r="E494" s="18" t="s">
        <v>10</v>
      </c>
      <c r="F494" s="18" t="s">
        <v>11</v>
      </c>
      <c r="G494" s="18" t="s">
        <v>7</v>
      </c>
      <c r="H494" s="19">
        <v>964646</v>
      </c>
    </row>
    <row r="495" spans="2:8">
      <c r="B495" s="16">
        <v>42371</v>
      </c>
      <c r="C495" s="17" t="str">
        <f t="shared" si="8"/>
        <v>enero</v>
      </c>
      <c r="D495" s="17">
        <v>489</v>
      </c>
      <c r="E495" s="18" t="s">
        <v>12</v>
      </c>
      <c r="F495" s="18" t="s">
        <v>11</v>
      </c>
      <c r="G495" s="18" t="s">
        <v>13</v>
      </c>
      <c r="H495" s="19">
        <v>3646464</v>
      </c>
    </row>
    <row r="496" spans="2:8">
      <c r="B496" s="16">
        <v>42371</v>
      </c>
      <c r="C496" s="17" t="str">
        <f t="shared" si="8"/>
        <v>enero</v>
      </c>
      <c r="D496" s="17">
        <v>490</v>
      </c>
      <c r="E496" s="18" t="s">
        <v>14</v>
      </c>
      <c r="F496" s="18" t="s">
        <v>11</v>
      </c>
      <c r="G496" s="18" t="s">
        <v>13</v>
      </c>
      <c r="H496" s="19">
        <v>2979933</v>
      </c>
    </row>
    <row r="497" spans="2:8">
      <c r="B497" s="16">
        <v>42372</v>
      </c>
      <c r="C497" s="17" t="str">
        <f t="shared" si="8"/>
        <v>enero</v>
      </c>
      <c r="D497" s="17">
        <v>491</v>
      </c>
      <c r="E497" s="18" t="s">
        <v>15</v>
      </c>
      <c r="F497" s="18" t="s">
        <v>11</v>
      </c>
      <c r="G497" s="18" t="s">
        <v>16</v>
      </c>
      <c r="H497" s="19">
        <v>139946</v>
      </c>
    </row>
    <row r="498" spans="2:8">
      <c r="B498" s="16">
        <v>42372</v>
      </c>
      <c r="C498" s="17" t="str">
        <f t="shared" si="8"/>
        <v>enero</v>
      </c>
      <c r="D498" s="17">
        <v>492</v>
      </c>
      <c r="E498" s="18" t="s">
        <v>17</v>
      </c>
      <c r="F498" s="18" t="s">
        <v>18</v>
      </c>
      <c r="G498" s="18" t="s">
        <v>16</v>
      </c>
      <c r="H498" s="19">
        <v>3134656</v>
      </c>
    </row>
    <row r="499" spans="2:8">
      <c r="B499" s="16">
        <v>42372</v>
      </c>
      <c r="C499" s="17" t="str">
        <f t="shared" si="8"/>
        <v>enero</v>
      </c>
      <c r="D499" s="17">
        <v>493</v>
      </c>
      <c r="E499" s="18" t="s">
        <v>19</v>
      </c>
      <c r="F499" s="18" t="s">
        <v>11</v>
      </c>
      <c r="G499" s="18" t="s">
        <v>16</v>
      </c>
      <c r="H499" s="19">
        <v>20650</v>
      </c>
    </row>
    <row r="500" spans="2:8">
      <c r="B500" s="16">
        <v>42372</v>
      </c>
      <c r="C500" s="17" t="str">
        <f t="shared" si="8"/>
        <v>enero</v>
      </c>
      <c r="D500" s="17">
        <v>494</v>
      </c>
      <c r="E500" s="18" t="s">
        <v>20</v>
      </c>
      <c r="F500" s="18" t="s">
        <v>22</v>
      </c>
      <c r="G500" s="18" t="s">
        <v>21</v>
      </c>
      <c r="H500" s="19">
        <v>132566</v>
      </c>
    </row>
    <row r="501" spans="2:8">
      <c r="B501" s="16">
        <v>42372</v>
      </c>
      <c r="C501" s="17" t="str">
        <f t="shared" si="8"/>
        <v>enero</v>
      </c>
      <c r="D501" s="17">
        <v>495</v>
      </c>
      <c r="E501" s="18" t="s">
        <v>23</v>
      </c>
      <c r="F501" s="18" t="s">
        <v>24</v>
      </c>
      <c r="G501" s="18" t="s">
        <v>21</v>
      </c>
      <c r="H501" s="19">
        <v>989999</v>
      </c>
    </row>
    <row r="502" spans="2:8">
      <c r="B502" s="16">
        <v>42372</v>
      </c>
      <c r="C502" s="17" t="str">
        <f t="shared" si="8"/>
        <v>enero</v>
      </c>
      <c r="D502" s="17">
        <v>496</v>
      </c>
      <c r="E502" s="18" t="s">
        <v>25</v>
      </c>
      <c r="F502" s="18" t="s">
        <v>27</v>
      </c>
      <c r="G502" s="18" t="s">
        <v>26</v>
      </c>
      <c r="H502" s="19">
        <v>344364</v>
      </c>
    </row>
    <row r="503" spans="2:8">
      <c r="B503" s="16">
        <v>42372</v>
      </c>
      <c r="C503" s="17" t="str">
        <f t="shared" si="8"/>
        <v>enero</v>
      </c>
      <c r="D503" s="17">
        <v>497</v>
      </c>
      <c r="E503" s="18" t="s">
        <v>28</v>
      </c>
      <c r="F503" s="18" t="s">
        <v>27</v>
      </c>
      <c r="G503" s="18" t="s">
        <v>26</v>
      </c>
      <c r="H503" s="19">
        <v>333313</v>
      </c>
    </row>
    <row r="504" spans="2:8">
      <c r="B504" s="16">
        <v>42372</v>
      </c>
      <c r="C504" s="17" t="str">
        <f t="shared" si="8"/>
        <v>enero</v>
      </c>
      <c r="D504" s="17">
        <v>498</v>
      </c>
      <c r="E504" s="18" t="s">
        <v>29</v>
      </c>
      <c r="F504" s="18" t="s">
        <v>24</v>
      </c>
      <c r="G504" s="18" t="s">
        <v>30</v>
      </c>
      <c r="H504" s="19">
        <v>189031</v>
      </c>
    </row>
    <row r="505" spans="2:8">
      <c r="B505" s="16">
        <v>42374</v>
      </c>
      <c r="C505" s="17" t="str">
        <f t="shared" si="8"/>
        <v>enero</v>
      </c>
      <c r="D505" s="17">
        <v>499</v>
      </c>
      <c r="E505" s="18" t="s">
        <v>31</v>
      </c>
      <c r="F505" s="18" t="s">
        <v>18</v>
      </c>
      <c r="G505" s="18" t="s">
        <v>30</v>
      </c>
      <c r="H505" s="19">
        <v>106464</v>
      </c>
    </row>
    <row r="506" spans="2:8">
      <c r="B506" s="32">
        <v>42374</v>
      </c>
      <c r="C506" s="34" t="str">
        <f t="shared" si="8"/>
        <v>enero</v>
      </c>
      <c r="D506" s="34">
        <v>500</v>
      </c>
      <c r="E506" s="29" t="s">
        <v>32</v>
      </c>
      <c r="F506" s="29" t="s">
        <v>11</v>
      </c>
      <c r="G506" s="29" t="s">
        <v>30</v>
      </c>
      <c r="H506" s="30">
        <v>646799</v>
      </c>
    </row>
    <row r="507" spans="2:8">
      <c r="B507" s="16">
        <v>42374</v>
      </c>
      <c r="C507" s="17" t="str">
        <f t="shared" si="8"/>
        <v>enero</v>
      </c>
      <c r="D507" s="17">
        <v>501</v>
      </c>
      <c r="E507" s="18" t="s">
        <v>33</v>
      </c>
      <c r="F507" s="18" t="s">
        <v>35</v>
      </c>
      <c r="G507" s="18" t="s">
        <v>34</v>
      </c>
      <c r="H507" s="19">
        <v>797979</v>
      </c>
    </row>
    <row r="508" spans="2:8">
      <c r="B508" s="16">
        <v>42375</v>
      </c>
      <c r="C508" s="17" t="str">
        <f t="shared" si="8"/>
        <v>enero</v>
      </c>
      <c r="D508" s="17">
        <v>502</v>
      </c>
      <c r="E508" s="18" t="s">
        <v>36</v>
      </c>
      <c r="F508" s="18" t="s">
        <v>22</v>
      </c>
      <c r="G508" s="18" t="s">
        <v>34</v>
      </c>
      <c r="H508" s="19">
        <v>165646</v>
      </c>
    </row>
    <row r="509" spans="2:8">
      <c r="B509" s="16">
        <v>42375</v>
      </c>
      <c r="C509" s="17" t="str">
        <f t="shared" si="8"/>
        <v>enero</v>
      </c>
      <c r="D509" s="17">
        <v>503</v>
      </c>
      <c r="E509" s="18" t="s">
        <v>37</v>
      </c>
      <c r="F509" s="18" t="s">
        <v>24</v>
      </c>
      <c r="G509" s="18" t="s">
        <v>34</v>
      </c>
      <c r="H509" s="19">
        <v>644666</v>
      </c>
    </row>
    <row r="510" spans="2:8">
      <c r="B510" s="16">
        <v>42375</v>
      </c>
      <c r="C510" s="17" t="str">
        <f t="shared" si="8"/>
        <v>enero</v>
      </c>
      <c r="D510" s="17">
        <v>504</v>
      </c>
      <c r="E510" s="18" t="s">
        <v>38</v>
      </c>
      <c r="F510" s="18" t="s">
        <v>35</v>
      </c>
      <c r="G510" s="18" t="s">
        <v>39</v>
      </c>
      <c r="H510" s="19">
        <v>179999</v>
      </c>
    </row>
    <row r="511" spans="2:8">
      <c r="B511" s="16">
        <v>42376</v>
      </c>
      <c r="C511" s="17" t="str">
        <f t="shared" si="8"/>
        <v>enero</v>
      </c>
      <c r="D511" s="17">
        <v>505</v>
      </c>
      <c r="E511" s="18" t="s">
        <v>40</v>
      </c>
      <c r="F511" s="18" t="s">
        <v>35</v>
      </c>
      <c r="G511" s="18" t="s">
        <v>39</v>
      </c>
      <c r="H511" s="19">
        <v>1319879</v>
      </c>
    </row>
    <row r="512" spans="2:8">
      <c r="B512" s="16">
        <v>42376</v>
      </c>
      <c r="C512" s="17" t="str">
        <f t="shared" si="8"/>
        <v>enero</v>
      </c>
      <c r="D512" s="17">
        <v>506</v>
      </c>
      <c r="E512" s="18" t="s">
        <v>41</v>
      </c>
      <c r="F512" s="18" t="s">
        <v>35</v>
      </c>
      <c r="G512" s="18" t="s">
        <v>39</v>
      </c>
      <c r="H512" s="19">
        <v>133135</v>
      </c>
    </row>
    <row r="513" spans="2:8">
      <c r="B513" s="16">
        <v>42377</v>
      </c>
      <c r="C513" s="17" t="str">
        <f t="shared" si="8"/>
        <v>enero</v>
      </c>
      <c r="D513" s="17">
        <v>507</v>
      </c>
      <c r="E513" s="18" t="s">
        <v>42</v>
      </c>
      <c r="F513" s="18" t="s">
        <v>44</v>
      </c>
      <c r="G513" s="18" t="s">
        <v>43</v>
      </c>
      <c r="H513" s="19">
        <v>343434</v>
      </c>
    </row>
    <row r="514" spans="2:8">
      <c r="B514" s="16">
        <v>42377</v>
      </c>
      <c r="C514" s="17" t="str">
        <f t="shared" si="8"/>
        <v>enero</v>
      </c>
      <c r="D514" s="17">
        <v>508</v>
      </c>
      <c r="E514" s="18" t="s">
        <v>45</v>
      </c>
      <c r="F514" s="18" t="s">
        <v>44</v>
      </c>
      <c r="G514" s="18" t="s">
        <v>43</v>
      </c>
      <c r="H514" s="19">
        <v>3244646</v>
      </c>
    </row>
    <row r="515" spans="2:8">
      <c r="B515" s="16">
        <v>42377</v>
      </c>
      <c r="C515" s="17" t="str">
        <f t="shared" si="8"/>
        <v>enero</v>
      </c>
      <c r="D515" s="17">
        <v>509</v>
      </c>
      <c r="E515" s="18" t="s">
        <v>46</v>
      </c>
      <c r="F515" s="18" t="s">
        <v>8</v>
      </c>
      <c r="G515" s="18" t="s">
        <v>47</v>
      </c>
      <c r="H515" s="19">
        <v>799714</v>
      </c>
    </row>
    <row r="516" spans="2:8">
      <c r="B516" s="16">
        <v>42378</v>
      </c>
      <c r="C516" s="17" t="str">
        <f t="shared" si="8"/>
        <v>enero</v>
      </c>
      <c r="D516" s="17">
        <v>510</v>
      </c>
      <c r="E516" s="18" t="s">
        <v>48</v>
      </c>
      <c r="F516" s="18" t="s">
        <v>35</v>
      </c>
      <c r="G516" s="18" t="s">
        <v>49</v>
      </c>
      <c r="H516" s="19">
        <v>136164</v>
      </c>
    </row>
    <row r="517" spans="2:8">
      <c r="B517" s="16">
        <v>42378</v>
      </c>
      <c r="C517" s="17" t="str">
        <f t="shared" si="8"/>
        <v>enero</v>
      </c>
      <c r="D517" s="17">
        <v>511</v>
      </c>
      <c r="E517" s="18" t="s">
        <v>50</v>
      </c>
      <c r="F517" s="18" t="s">
        <v>35</v>
      </c>
      <c r="G517" s="18" t="s">
        <v>49</v>
      </c>
      <c r="H517" s="19">
        <v>189333</v>
      </c>
    </row>
    <row r="518" spans="2:8">
      <c r="B518" s="16">
        <v>42378</v>
      </c>
      <c r="C518" s="17" t="str">
        <f t="shared" si="8"/>
        <v>enero</v>
      </c>
      <c r="D518" s="17">
        <v>512</v>
      </c>
      <c r="E518" s="18" t="s">
        <v>51</v>
      </c>
      <c r="F518" s="18" t="s">
        <v>35</v>
      </c>
      <c r="G518" s="18" t="s">
        <v>49</v>
      </c>
      <c r="H518" s="19">
        <v>4797979</v>
      </c>
    </row>
    <row r="519" spans="2:8">
      <c r="B519" s="16">
        <v>42040</v>
      </c>
      <c r="C519" s="17" t="str">
        <f t="shared" si="8"/>
        <v>febrero</v>
      </c>
      <c r="D519" s="17">
        <v>316</v>
      </c>
      <c r="E519" s="18" t="s">
        <v>64</v>
      </c>
      <c r="F519" s="18" t="s">
        <v>8</v>
      </c>
      <c r="G519" s="18" t="s">
        <v>63</v>
      </c>
      <c r="H519" s="19">
        <v>1313134</v>
      </c>
    </row>
    <row r="520" spans="2:8">
      <c r="B520" s="16">
        <v>42052</v>
      </c>
      <c r="C520" s="17" t="str">
        <f t="shared" si="8"/>
        <v>febrero</v>
      </c>
      <c r="D520" s="17">
        <v>353</v>
      </c>
      <c r="E520" s="18" t="s">
        <v>62</v>
      </c>
      <c r="F520" s="18" t="s">
        <v>8</v>
      </c>
      <c r="G520" s="18" t="s">
        <v>63</v>
      </c>
      <c r="H520" s="19">
        <v>676797</v>
      </c>
    </row>
    <row r="521" spans="2:8">
      <c r="B521" s="16">
        <v>42379</v>
      </c>
      <c r="C521" s="17" t="str">
        <f t="shared" si="8"/>
        <v>enero</v>
      </c>
      <c r="D521" s="17">
        <v>515</v>
      </c>
      <c r="E521" s="18" t="s">
        <v>55</v>
      </c>
      <c r="F521" s="18" t="s">
        <v>24</v>
      </c>
      <c r="G521" s="18" t="s">
        <v>56</v>
      </c>
      <c r="H521" s="19">
        <v>1433346</v>
      </c>
    </row>
    <row r="522" spans="2:8">
      <c r="B522" s="16">
        <v>42380</v>
      </c>
      <c r="C522" s="17" t="str">
        <f t="shared" si="8"/>
        <v>enero</v>
      </c>
      <c r="D522" s="17">
        <v>516</v>
      </c>
      <c r="E522" s="18" t="s">
        <v>57</v>
      </c>
      <c r="F522" s="18" t="s">
        <v>27</v>
      </c>
      <c r="G522" s="18" t="s">
        <v>58</v>
      </c>
      <c r="H522" s="19">
        <v>984161</v>
      </c>
    </row>
    <row r="523" spans="2:8">
      <c r="B523" s="16">
        <v>42380</v>
      </c>
      <c r="C523" s="17" t="str">
        <f t="shared" si="8"/>
        <v>enero</v>
      </c>
      <c r="D523" s="17">
        <v>517</v>
      </c>
      <c r="E523" s="18" t="s">
        <v>59</v>
      </c>
      <c r="F523" s="18" t="s">
        <v>27</v>
      </c>
      <c r="G523" s="18" t="s">
        <v>58</v>
      </c>
      <c r="H523" s="19">
        <v>133499</v>
      </c>
    </row>
    <row r="524" spans="2:8">
      <c r="B524" s="16">
        <v>42380</v>
      </c>
      <c r="C524" s="17" t="str">
        <f t="shared" si="8"/>
        <v>enero</v>
      </c>
      <c r="D524" s="17">
        <v>518</v>
      </c>
      <c r="E524" s="18" t="s">
        <v>60</v>
      </c>
      <c r="F524" s="18" t="s">
        <v>27</v>
      </c>
      <c r="G524" s="18" t="s">
        <v>61</v>
      </c>
      <c r="H524" s="19">
        <v>3213499</v>
      </c>
    </row>
    <row r="525" spans="2:8">
      <c r="B525" s="16">
        <v>42052</v>
      </c>
      <c r="C525" s="17" t="str">
        <f t="shared" si="8"/>
        <v>febrero</v>
      </c>
      <c r="D525" s="17">
        <v>354</v>
      </c>
      <c r="E525" s="18" t="s">
        <v>64</v>
      </c>
      <c r="F525" s="18" t="s">
        <v>8</v>
      </c>
      <c r="G525" s="18" t="s">
        <v>63</v>
      </c>
      <c r="H525" s="19">
        <v>1313134</v>
      </c>
    </row>
    <row r="526" spans="2:8">
      <c r="B526" s="16">
        <v>42061</v>
      </c>
      <c r="C526" s="17" t="str">
        <f t="shared" si="8"/>
        <v>febrero</v>
      </c>
      <c r="D526" s="17">
        <v>383</v>
      </c>
      <c r="E526" s="18" t="s">
        <v>106</v>
      </c>
      <c r="F526" s="18" t="s">
        <v>44</v>
      </c>
      <c r="G526" s="18" t="s">
        <v>53</v>
      </c>
      <c r="H526" s="19">
        <v>2430000</v>
      </c>
    </row>
    <row r="527" spans="2:8">
      <c r="B527" s="16">
        <v>42381</v>
      </c>
      <c r="C527" s="17" t="str">
        <f t="shared" si="8"/>
        <v>enero</v>
      </c>
      <c r="D527" s="17">
        <v>521</v>
      </c>
      <c r="E527" s="18" t="s">
        <v>65</v>
      </c>
      <c r="F527" s="18" t="s">
        <v>24</v>
      </c>
      <c r="G527" s="18" t="s">
        <v>66</v>
      </c>
      <c r="H527" s="19">
        <v>1964000</v>
      </c>
    </row>
    <row r="528" spans="2:8">
      <c r="B528" s="16">
        <v>42381</v>
      </c>
      <c r="C528" s="17" t="str">
        <f t="shared" si="8"/>
        <v>enero</v>
      </c>
      <c r="D528" s="17">
        <v>522</v>
      </c>
      <c r="E528" s="18" t="s">
        <v>67</v>
      </c>
      <c r="F528" s="18" t="s">
        <v>24</v>
      </c>
      <c r="G528" s="18" t="s">
        <v>66</v>
      </c>
      <c r="H528" s="19">
        <v>1646679</v>
      </c>
    </row>
    <row r="529" spans="2:8">
      <c r="B529" s="16">
        <v>42382</v>
      </c>
      <c r="C529" s="17" t="str">
        <f t="shared" si="8"/>
        <v>enero</v>
      </c>
      <c r="D529" s="17">
        <v>523</v>
      </c>
      <c r="E529" s="18" t="s">
        <v>68</v>
      </c>
      <c r="F529" s="18" t="s">
        <v>8</v>
      </c>
      <c r="G529" s="18" t="s">
        <v>69</v>
      </c>
      <c r="H529" s="19">
        <v>3131331</v>
      </c>
    </row>
    <row r="530" spans="2:8">
      <c r="B530" s="16">
        <v>42382</v>
      </c>
      <c r="C530" s="17" t="str">
        <f t="shared" si="8"/>
        <v>enero</v>
      </c>
      <c r="D530" s="17">
        <v>524</v>
      </c>
      <c r="E530" s="18" t="s">
        <v>70</v>
      </c>
      <c r="F530" s="18" t="s">
        <v>8</v>
      </c>
      <c r="G530" s="18" t="s">
        <v>69</v>
      </c>
      <c r="H530" s="19">
        <v>1346667</v>
      </c>
    </row>
    <row r="531" spans="2:8">
      <c r="B531" s="16">
        <v>42382</v>
      </c>
      <c r="C531" s="17" t="str">
        <f t="shared" si="8"/>
        <v>enero</v>
      </c>
      <c r="D531" s="17">
        <v>525</v>
      </c>
      <c r="E531" s="18" t="s">
        <v>71</v>
      </c>
      <c r="F531" s="18" t="s">
        <v>24</v>
      </c>
      <c r="G531" s="18" t="s">
        <v>72</v>
      </c>
      <c r="H531" s="19">
        <v>169879</v>
      </c>
    </row>
    <row r="532" spans="2:8">
      <c r="B532" s="16">
        <v>42382</v>
      </c>
      <c r="C532" s="17" t="str">
        <f t="shared" si="8"/>
        <v>enero</v>
      </c>
      <c r="D532" s="17">
        <v>526</v>
      </c>
      <c r="E532" s="18" t="s">
        <v>73</v>
      </c>
      <c r="F532" s="18" t="s">
        <v>24</v>
      </c>
      <c r="G532" s="18" t="s">
        <v>72</v>
      </c>
      <c r="H532" s="19">
        <v>313131</v>
      </c>
    </row>
    <row r="533" spans="2:8">
      <c r="B533" s="16">
        <v>42382</v>
      </c>
      <c r="C533" s="17" t="str">
        <f t="shared" si="8"/>
        <v>enero</v>
      </c>
      <c r="D533" s="17">
        <v>527</v>
      </c>
      <c r="E533" s="18" t="s">
        <v>74</v>
      </c>
      <c r="F533" s="18" t="s">
        <v>44</v>
      </c>
      <c r="G533" s="18" t="s">
        <v>75</v>
      </c>
      <c r="H533" s="19">
        <v>3131343</v>
      </c>
    </row>
    <row r="534" spans="2:8">
      <c r="B534" s="16">
        <v>42382</v>
      </c>
      <c r="C534" s="17" t="str">
        <f t="shared" si="8"/>
        <v>enero</v>
      </c>
      <c r="D534" s="17">
        <v>528</v>
      </c>
      <c r="E534" s="18" t="s">
        <v>76</v>
      </c>
      <c r="F534" s="18" t="s">
        <v>8</v>
      </c>
      <c r="G534" s="18" t="s">
        <v>75</v>
      </c>
      <c r="H534" s="19">
        <v>131133</v>
      </c>
    </row>
    <row r="535" spans="2:8">
      <c r="B535" s="16">
        <v>42383</v>
      </c>
      <c r="C535" s="17" t="str">
        <f t="shared" si="8"/>
        <v>enero</v>
      </c>
      <c r="D535" s="17">
        <v>529</v>
      </c>
      <c r="E535" s="18" t="s">
        <v>77</v>
      </c>
      <c r="F535" s="18" t="s">
        <v>11</v>
      </c>
      <c r="G535" s="18" t="s">
        <v>75</v>
      </c>
      <c r="H535" s="19">
        <v>164649</v>
      </c>
    </row>
    <row r="536" spans="2:8">
      <c r="B536" s="16">
        <v>42383</v>
      </c>
      <c r="C536" s="17" t="str">
        <f t="shared" si="8"/>
        <v>enero</v>
      </c>
      <c r="D536" s="17">
        <v>530</v>
      </c>
      <c r="E536" s="18" t="s">
        <v>78</v>
      </c>
      <c r="F536" s="18" t="s">
        <v>24</v>
      </c>
      <c r="G536" s="18" t="s">
        <v>79</v>
      </c>
      <c r="H536" s="19">
        <v>1303135</v>
      </c>
    </row>
    <row r="537" spans="2:8">
      <c r="B537" s="16">
        <v>42383</v>
      </c>
      <c r="C537" s="17" t="str">
        <f t="shared" si="8"/>
        <v>enero</v>
      </c>
      <c r="D537" s="17">
        <v>531</v>
      </c>
      <c r="E537" s="18" t="s">
        <v>80</v>
      </c>
      <c r="F537" s="18" t="s">
        <v>24</v>
      </c>
      <c r="G537" s="18" t="s">
        <v>79</v>
      </c>
      <c r="H537" s="19">
        <v>212065</v>
      </c>
    </row>
    <row r="538" spans="2:8">
      <c r="B538" s="16">
        <v>42383</v>
      </c>
      <c r="C538" s="17" t="str">
        <f t="shared" si="8"/>
        <v>enero</v>
      </c>
      <c r="D538" s="17">
        <v>532</v>
      </c>
      <c r="E538" s="18" t="s">
        <v>81</v>
      </c>
      <c r="F538" s="18" t="s">
        <v>35</v>
      </c>
      <c r="G538" s="18" t="s">
        <v>82</v>
      </c>
      <c r="H538" s="19">
        <v>131318</v>
      </c>
    </row>
    <row r="539" spans="2:8">
      <c r="B539" s="16">
        <v>42383</v>
      </c>
      <c r="C539" s="17" t="str">
        <f t="shared" si="8"/>
        <v>enero</v>
      </c>
      <c r="D539" s="17">
        <v>533</v>
      </c>
      <c r="E539" s="18" t="s">
        <v>83</v>
      </c>
      <c r="F539" s="18" t="s">
        <v>35</v>
      </c>
      <c r="G539" s="18" t="s">
        <v>82</v>
      </c>
      <c r="H539" s="19">
        <v>3131313</v>
      </c>
    </row>
    <row r="540" spans="2:8">
      <c r="B540" s="16">
        <v>42384</v>
      </c>
      <c r="C540" s="17" t="str">
        <f t="shared" si="8"/>
        <v>enero</v>
      </c>
      <c r="D540" s="17">
        <v>534</v>
      </c>
      <c r="E540" s="18" t="s">
        <v>84</v>
      </c>
      <c r="F540" s="18" t="s">
        <v>35</v>
      </c>
      <c r="G540" s="18" t="s">
        <v>85</v>
      </c>
      <c r="H540" s="19">
        <v>134999</v>
      </c>
    </row>
    <row r="541" spans="2:8">
      <c r="B541" s="16">
        <v>42384</v>
      </c>
      <c r="C541" s="17" t="str">
        <f t="shared" si="8"/>
        <v>enero</v>
      </c>
      <c r="D541" s="17">
        <v>535</v>
      </c>
      <c r="E541" s="18" t="s">
        <v>86</v>
      </c>
      <c r="F541" s="18" t="s">
        <v>35</v>
      </c>
      <c r="G541" s="18" t="s">
        <v>85</v>
      </c>
      <c r="H541" s="19">
        <v>4979797</v>
      </c>
    </row>
    <row r="542" spans="2:8">
      <c r="B542" s="16">
        <v>42384</v>
      </c>
      <c r="C542" s="17" t="str">
        <f t="shared" si="8"/>
        <v>enero</v>
      </c>
      <c r="D542" s="17">
        <v>536</v>
      </c>
      <c r="E542" s="18" t="s">
        <v>87</v>
      </c>
      <c r="F542" s="18" t="s">
        <v>18</v>
      </c>
      <c r="G542" s="18" t="s">
        <v>88</v>
      </c>
      <c r="H542" s="19">
        <v>1364679</v>
      </c>
    </row>
    <row r="543" spans="2:8">
      <c r="B543" s="16">
        <v>42384</v>
      </c>
      <c r="C543" s="17" t="str">
        <f t="shared" si="8"/>
        <v>enero</v>
      </c>
      <c r="D543" s="17">
        <v>537</v>
      </c>
      <c r="E543" s="18" t="s">
        <v>89</v>
      </c>
      <c r="F543" s="18" t="s">
        <v>44</v>
      </c>
      <c r="G543" s="18" t="s">
        <v>88</v>
      </c>
      <c r="H543" s="19">
        <v>164646</v>
      </c>
    </row>
    <row r="544" spans="2:8">
      <c r="B544" s="16">
        <v>42384</v>
      </c>
      <c r="C544" s="17" t="str">
        <f t="shared" si="8"/>
        <v>enero</v>
      </c>
      <c r="D544" s="17">
        <v>538</v>
      </c>
      <c r="E544" s="18" t="s">
        <v>90</v>
      </c>
      <c r="F544" s="18" t="s">
        <v>22</v>
      </c>
      <c r="G544" s="18" t="s">
        <v>88</v>
      </c>
      <c r="H544" s="19">
        <v>1531000</v>
      </c>
    </row>
    <row r="545" spans="2:8">
      <c r="B545" s="16">
        <v>42385</v>
      </c>
      <c r="C545" s="17" t="str">
        <f t="shared" si="8"/>
        <v>enero</v>
      </c>
      <c r="D545" s="17">
        <v>539</v>
      </c>
      <c r="E545" s="18" t="s">
        <v>91</v>
      </c>
      <c r="F545" s="18" t="s">
        <v>22</v>
      </c>
      <c r="G545" s="18" t="s">
        <v>92</v>
      </c>
      <c r="H545" s="19">
        <v>13030</v>
      </c>
    </row>
    <row r="546" spans="2:8">
      <c r="B546" s="16">
        <v>42385</v>
      </c>
      <c r="C546" s="17" t="str">
        <f t="shared" ref="C546:C609" si="9">TEXT(B546,"mmmm")</f>
        <v>enero</v>
      </c>
      <c r="D546" s="17">
        <v>540</v>
      </c>
      <c r="E546" s="18" t="s">
        <v>93</v>
      </c>
      <c r="F546" s="18" t="s">
        <v>22</v>
      </c>
      <c r="G546" s="18" t="s">
        <v>92</v>
      </c>
      <c r="H546" s="19">
        <v>132234</v>
      </c>
    </row>
    <row r="547" spans="2:8">
      <c r="B547" s="16">
        <v>42386</v>
      </c>
      <c r="C547" s="17" t="str">
        <f t="shared" si="9"/>
        <v>enero</v>
      </c>
      <c r="D547" s="17">
        <v>541</v>
      </c>
      <c r="E547" s="18" t="s">
        <v>94</v>
      </c>
      <c r="F547" s="18" t="s">
        <v>44</v>
      </c>
      <c r="G547" s="18" t="s">
        <v>95</v>
      </c>
      <c r="H547" s="19">
        <v>980000</v>
      </c>
    </row>
    <row r="548" spans="2:8">
      <c r="B548" s="16">
        <v>42386</v>
      </c>
      <c r="C548" s="17" t="str">
        <f t="shared" si="9"/>
        <v>enero</v>
      </c>
      <c r="D548" s="17">
        <v>542</v>
      </c>
      <c r="E548" s="18" t="s">
        <v>96</v>
      </c>
      <c r="F548" s="18" t="s">
        <v>44</v>
      </c>
      <c r="G548" s="18" t="s">
        <v>95</v>
      </c>
      <c r="H548" s="19">
        <v>1799913</v>
      </c>
    </row>
    <row r="549" spans="2:8">
      <c r="B549" s="16">
        <v>42386</v>
      </c>
      <c r="C549" s="17" t="str">
        <f t="shared" si="9"/>
        <v>enero</v>
      </c>
      <c r="D549" s="17">
        <v>543</v>
      </c>
      <c r="E549" s="18" t="s">
        <v>97</v>
      </c>
      <c r="F549" s="18" t="s">
        <v>24</v>
      </c>
      <c r="G549" s="18" t="s">
        <v>98</v>
      </c>
      <c r="H549" s="19">
        <v>479844</v>
      </c>
    </row>
    <row r="550" spans="2:8">
      <c r="B550" s="16">
        <v>42386</v>
      </c>
      <c r="C550" s="17" t="str">
        <f t="shared" si="9"/>
        <v>enero</v>
      </c>
      <c r="D550" s="17">
        <v>544</v>
      </c>
      <c r="E550" s="18" t="s">
        <v>99</v>
      </c>
      <c r="F550" s="18" t="s">
        <v>27</v>
      </c>
      <c r="G550" s="18" t="s">
        <v>100</v>
      </c>
      <c r="H550" s="19">
        <v>913356</v>
      </c>
    </row>
    <row r="551" spans="2:8">
      <c r="B551" s="16">
        <v>42387</v>
      </c>
      <c r="C551" s="17" t="str">
        <f t="shared" si="9"/>
        <v>enero</v>
      </c>
      <c r="D551" s="17">
        <v>545</v>
      </c>
      <c r="E551" s="18" t="s">
        <v>101</v>
      </c>
      <c r="F551" s="18" t="s">
        <v>27</v>
      </c>
      <c r="G551" s="18" t="s">
        <v>100</v>
      </c>
      <c r="H551" s="19">
        <v>168797</v>
      </c>
    </row>
    <row r="552" spans="2:8">
      <c r="B552" s="16">
        <v>42387</v>
      </c>
      <c r="C552" s="17" t="str">
        <f t="shared" si="9"/>
        <v>enero</v>
      </c>
      <c r="D552" s="17">
        <v>546</v>
      </c>
      <c r="E552" s="18" t="s">
        <v>102</v>
      </c>
      <c r="F552" s="18" t="s">
        <v>11</v>
      </c>
      <c r="G552" s="18" t="s">
        <v>103</v>
      </c>
      <c r="H552" s="19">
        <v>120250</v>
      </c>
    </row>
    <row r="553" spans="2:8">
      <c r="B553" s="16">
        <v>42388</v>
      </c>
      <c r="C553" s="17" t="str">
        <f t="shared" si="9"/>
        <v>enero</v>
      </c>
      <c r="D553" s="17">
        <v>547</v>
      </c>
      <c r="E553" s="18" t="s">
        <v>104</v>
      </c>
      <c r="F553" s="18" t="s">
        <v>35</v>
      </c>
      <c r="G553" s="18" t="s">
        <v>103</v>
      </c>
      <c r="H553" s="19">
        <v>879944</v>
      </c>
    </row>
    <row r="554" spans="2:8">
      <c r="B554" s="16">
        <v>42388</v>
      </c>
      <c r="C554" s="17" t="str">
        <f t="shared" si="9"/>
        <v>enero</v>
      </c>
      <c r="D554" s="17">
        <v>548</v>
      </c>
      <c r="E554" s="18" t="s">
        <v>105</v>
      </c>
      <c r="F554" s="18" t="s">
        <v>11</v>
      </c>
      <c r="G554" s="18" t="s">
        <v>34</v>
      </c>
      <c r="H554" s="19">
        <v>50627</v>
      </c>
    </row>
    <row r="555" spans="2:8">
      <c r="B555" s="16">
        <v>42062</v>
      </c>
      <c r="C555" s="17" t="str">
        <f t="shared" si="9"/>
        <v>febrero</v>
      </c>
      <c r="D555" s="17">
        <v>386</v>
      </c>
      <c r="E555" s="18" t="s">
        <v>109</v>
      </c>
      <c r="F555" s="18" t="s">
        <v>8</v>
      </c>
      <c r="G555" s="18" t="s">
        <v>63</v>
      </c>
      <c r="H555" s="19">
        <v>131313</v>
      </c>
    </row>
    <row r="556" spans="2:8">
      <c r="B556" s="16">
        <v>42388</v>
      </c>
      <c r="C556" s="17" t="str">
        <f t="shared" si="9"/>
        <v>enero</v>
      </c>
      <c r="D556" s="17">
        <v>550</v>
      </c>
      <c r="E556" s="18" t="s">
        <v>107</v>
      </c>
      <c r="F556" s="18" t="s">
        <v>11</v>
      </c>
      <c r="G556" s="18" t="s">
        <v>13</v>
      </c>
      <c r="H556" s="19">
        <v>136979</v>
      </c>
    </row>
    <row r="557" spans="2:8">
      <c r="B557" s="16">
        <v>42389</v>
      </c>
      <c r="C557" s="17" t="str">
        <f t="shared" si="9"/>
        <v>enero</v>
      </c>
      <c r="D557" s="17">
        <v>551</v>
      </c>
      <c r="E557" s="18" t="s">
        <v>108</v>
      </c>
      <c r="F557" s="18" t="s">
        <v>11</v>
      </c>
      <c r="G557" s="18" t="s">
        <v>13</v>
      </c>
      <c r="H557" s="19">
        <v>113613</v>
      </c>
    </row>
    <row r="558" spans="2:8">
      <c r="B558" s="16">
        <v>42066</v>
      </c>
      <c r="C558" s="17" t="str">
        <f t="shared" si="9"/>
        <v>marzo</v>
      </c>
      <c r="D558" s="17">
        <v>394</v>
      </c>
      <c r="E558" s="18" t="s">
        <v>117</v>
      </c>
      <c r="F558" s="18" t="s">
        <v>8</v>
      </c>
      <c r="G558" s="18" t="s">
        <v>53</v>
      </c>
      <c r="H558" s="19">
        <v>1994947</v>
      </c>
    </row>
    <row r="559" spans="2:8">
      <c r="B559" s="16">
        <v>42390</v>
      </c>
      <c r="C559" s="17" t="str">
        <f t="shared" si="9"/>
        <v>enero</v>
      </c>
      <c r="D559" s="17">
        <v>553</v>
      </c>
      <c r="E559" s="18" t="s">
        <v>110</v>
      </c>
      <c r="F559" s="18" t="s">
        <v>35</v>
      </c>
      <c r="G559" s="18" t="s">
        <v>39</v>
      </c>
      <c r="H559" s="19">
        <v>468999</v>
      </c>
    </row>
    <row r="560" spans="2:8">
      <c r="B560" s="16">
        <v>42390</v>
      </c>
      <c r="C560" s="17" t="str">
        <f t="shared" si="9"/>
        <v>enero</v>
      </c>
      <c r="D560" s="17">
        <v>554</v>
      </c>
      <c r="E560" s="18" t="s">
        <v>111</v>
      </c>
      <c r="F560" s="18" t="s">
        <v>27</v>
      </c>
      <c r="G560" s="18" t="s">
        <v>61</v>
      </c>
      <c r="H560" s="19">
        <v>164646</v>
      </c>
    </row>
    <row r="561" spans="2:8">
      <c r="B561" s="16">
        <v>42390</v>
      </c>
      <c r="C561" s="17" t="str">
        <f t="shared" si="9"/>
        <v>enero</v>
      </c>
      <c r="D561" s="17">
        <v>555</v>
      </c>
      <c r="E561" s="18" t="s">
        <v>112</v>
      </c>
      <c r="F561" s="18" t="s">
        <v>8</v>
      </c>
      <c r="G561" s="18" t="s">
        <v>34</v>
      </c>
      <c r="H561" s="19">
        <v>731345</v>
      </c>
    </row>
    <row r="562" spans="2:8">
      <c r="B562" s="16">
        <v>42392</v>
      </c>
      <c r="C562" s="17" t="str">
        <f t="shared" si="9"/>
        <v>enero</v>
      </c>
      <c r="D562" s="17">
        <v>556</v>
      </c>
      <c r="E562" s="18" t="s">
        <v>113</v>
      </c>
      <c r="F562" s="18" t="s">
        <v>27</v>
      </c>
      <c r="G562" s="18" t="s">
        <v>61</v>
      </c>
      <c r="H562" s="19">
        <v>565146</v>
      </c>
    </row>
    <row r="563" spans="2:8">
      <c r="B563" s="16">
        <v>42392</v>
      </c>
      <c r="C563" s="17" t="str">
        <f t="shared" si="9"/>
        <v>enero</v>
      </c>
      <c r="D563" s="17">
        <v>557</v>
      </c>
      <c r="E563" s="18" t="s">
        <v>114</v>
      </c>
      <c r="F563" s="18" t="s">
        <v>27</v>
      </c>
      <c r="G563" s="18" t="s">
        <v>58</v>
      </c>
      <c r="H563" s="19">
        <v>1331333</v>
      </c>
    </row>
    <row r="564" spans="2:8">
      <c r="B564" s="16">
        <v>42392</v>
      </c>
      <c r="C564" s="17" t="str">
        <f t="shared" si="9"/>
        <v>enero</v>
      </c>
      <c r="D564" s="17">
        <v>558</v>
      </c>
      <c r="E564" s="18" t="s">
        <v>115</v>
      </c>
      <c r="F564" s="18" t="s">
        <v>24</v>
      </c>
      <c r="G564" s="18" t="s">
        <v>66</v>
      </c>
      <c r="H564" s="19">
        <v>676776</v>
      </c>
    </row>
    <row r="565" spans="2:8">
      <c r="B565" s="16">
        <v>42392</v>
      </c>
      <c r="C565" s="17" t="str">
        <f t="shared" si="9"/>
        <v>enero</v>
      </c>
      <c r="D565" s="17">
        <v>559</v>
      </c>
      <c r="E565" s="18" t="s">
        <v>116</v>
      </c>
      <c r="F565" s="18" t="s">
        <v>18</v>
      </c>
      <c r="G565" s="18" t="s">
        <v>21</v>
      </c>
      <c r="H565" s="19">
        <v>999636</v>
      </c>
    </row>
    <row r="566" spans="2:8">
      <c r="B566" s="16">
        <v>42071</v>
      </c>
      <c r="C566" s="17" t="str">
        <f t="shared" si="9"/>
        <v>marzo</v>
      </c>
      <c r="D566" s="17">
        <v>416</v>
      </c>
      <c r="E566" s="18" t="s">
        <v>62</v>
      </c>
      <c r="F566" s="18" t="s">
        <v>8</v>
      </c>
      <c r="G566" s="18" t="s">
        <v>63</v>
      </c>
      <c r="H566" s="19">
        <v>676797</v>
      </c>
    </row>
    <row r="567" spans="2:8">
      <c r="B567" s="16">
        <v>42392</v>
      </c>
      <c r="C567" s="17" t="str">
        <f t="shared" si="9"/>
        <v>enero</v>
      </c>
      <c r="D567" s="17">
        <v>561</v>
      </c>
      <c r="E567" s="18" t="s">
        <v>6</v>
      </c>
      <c r="F567" s="18" t="s">
        <v>8</v>
      </c>
      <c r="G567" s="18" t="s">
        <v>7</v>
      </c>
      <c r="H567" s="19">
        <v>164679</v>
      </c>
    </row>
    <row r="568" spans="2:8">
      <c r="B568" s="16">
        <v>42392</v>
      </c>
      <c r="C568" s="17" t="str">
        <f t="shared" si="9"/>
        <v>enero</v>
      </c>
      <c r="D568" s="17">
        <v>562</v>
      </c>
      <c r="E568" s="18" t="s">
        <v>9</v>
      </c>
      <c r="F568" s="18" t="s">
        <v>8</v>
      </c>
      <c r="G568" s="18" t="s">
        <v>7</v>
      </c>
      <c r="H568" s="19">
        <v>1194494</v>
      </c>
    </row>
    <row r="569" spans="2:8">
      <c r="B569" s="16">
        <v>42393</v>
      </c>
      <c r="C569" s="17" t="str">
        <f t="shared" si="9"/>
        <v>enero</v>
      </c>
      <c r="D569" s="17">
        <v>563</v>
      </c>
      <c r="E569" s="18" t="s">
        <v>10</v>
      </c>
      <c r="F569" s="18" t="s">
        <v>11</v>
      </c>
      <c r="G569" s="18" t="s">
        <v>7</v>
      </c>
      <c r="H569" s="19">
        <v>964646</v>
      </c>
    </row>
    <row r="570" spans="2:8">
      <c r="B570" s="16">
        <v>42393</v>
      </c>
      <c r="C570" s="17" t="str">
        <f t="shared" si="9"/>
        <v>enero</v>
      </c>
      <c r="D570" s="17">
        <v>564</v>
      </c>
      <c r="E570" s="18" t="s">
        <v>12</v>
      </c>
      <c r="F570" s="18" t="s">
        <v>11</v>
      </c>
      <c r="G570" s="18" t="s">
        <v>13</v>
      </c>
      <c r="H570" s="19">
        <v>3646464</v>
      </c>
    </row>
    <row r="571" spans="2:8">
      <c r="B571" s="16">
        <v>42393</v>
      </c>
      <c r="C571" s="17" t="str">
        <f t="shared" si="9"/>
        <v>enero</v>
      </c>
      <c r="D571" s="17">
        <v>565</v>
      </c>
      <c r="E571" s="18" t="s">
        <v>14</v>
      </c>
      <c r="F571" s="18" t="s">
        <v>11</v>
      </c>
      <c r="G571" s="18" t="s">
        <v>13</v>
      </c>
      <c r="H571" s="19">
        <v>2979933</v>
      </c>
    </row>
    <row r="572" spans="2:8">
      <c r="B572" s="16">
        <v>42393</v>
      </c>
      <c r="C572" s="17" t="str">
        <f t="shared" si="9"/>
        <v>enero</v>
      </c>
      <c r="D572" s="17">
        <v>566</v>
      </c>
      <c r="E572" s="18" t="s">
        <v>15</v>
      </c>
      <c r="F572" s="18" t="s">
        <v>11</v>
      </c>
      <c r="G572" s="18" t="s">
        <v>16</v>
      </c>
      <c r="H572" s="19">
        <v>139946</v>
      </c>
    </row>
    <row r="573" spans="2:8">
      <c r="B573" s="16">
        <v>42393</v>
      </c>
      <c r="C573" s="17" t="str">
        <f t="shared" si="9"/>
        <v>enero</v>
      </c>
      <c r="D573" s="17">
        <v>567</v>
      </c>
      <c r="E573" s="18" t="s">
        <v>17</v>
      </c>
      <c r="F573" s="18" t="s">
        <v>18</v>
      </c>
      <c r="G573" s="18" t="s">
        <v>16</v>
      </c>
      <c r="H573" s="19">
        <v>3134656</v>
      </c>
    </row>
    <row r="574" spans="2:8">
      <c r="B574" s="16">
        <v>42394</v>
      </c>
      <c r="C574" s="17" t="str">
        <f t="shared" si="9"/>
        <v>enero</v>
      </c>
      <c r="D574" s="17">
        <v>568</v>
      </c>
      <c r="E574" s="18" t="s">
        <v>19</v>
      </c>
      <c r="F574" s="18" t="s">
        <v>11</v>
      </c>
      <c r="G574" s="18" t="s">
        <v>16</v>
      </c>
      <c r="H574" s="19">
        <v>20650</v>
      </c>
    </row>
    <row r="575" spans="2:8">
      <c r="B575" s="16">
        <v>42394</v>
      </c>
      <c r="C575" s="17" t="str">
        <f t="shared" si="9"/>
        <v>enero</v>
      </c>
      <c r="D575" s="17">
        <v>569</v>
      </c>
      <c r="E575" s="18" t="s">
        <v>20</v>
      </c>
      <c r="F575" s="18" t="s">
        <v>22</v>
      </c>
      <c r="G575" s="18" t="s">
        <v>21</v>
      </c>
      <c r="H575" s="19">
        <v>132566</v>
      </c>
    </row>
    <row r="576" spans="2:8">
      <c r="B576" s="16">
        <v>42394</v>
      </c>
      <c r="C576" s="17" t="str">
        <f t="shared" si="9"/>
        <v>enero</v>
      </c>
      <c r="D576" s="17">
        <v>570</v>
      </c>
      <c r="E576" s="18" t="s">
        <v>31</v>
      </c>
      <c r="F576" s="18" t="s">
        <v>18</v>
      </c>
      <c r="G576" s="18" t="s">
        <v>30</v>
      </c>
      <c r="H576" s="19">
        <v>106464</v>
      </c>
    </row>
    <row r="577" spans="2:8">
      <c r="B577" s="16">
        <v>42394</v>
      </c>
      <c r="C577" s="17" t="str">
        <f t="shared" si="9"/>
        <v>enero</v>
      </c>
      <c r="D577" s="17">
        <v>571</v>
      </c>
      <c r="E577" s="18" t="s">
        <v>32</v>
      </c>
      <c r="F577" s="18" t="s">
        <v>11</v>
      </c>
      <c r="G577" s="18" t="s">
        <v>30</v>
      </c>
      <c r="H577" s="19">
        <v>646799</v>
      </c>
    </row>
    <row r="578" spans="2:8">
      <c r="B578" s="16">
        <v>42394</v>
      </c>
      <c r="C578" s="17" t="str">
        <f t="shared" si="9"/>
        <v>enero</v>
      </c>
      <c r="D578" s="17">
        <v>572</v>
      </c>
      <c r="E578" s="18" t="s">
        <v>33</v>
      </c>
      <c r="F578" s="18" t="s">
        <v>35</v>
      </c>
      <c r="G578" s="18" t="s">
        <v>34</v>
      </c>
      <c r="H578" s="19">
        <v>797979</v>
      </c>
    </row>
    <row r="579" spans="2:8">
      <c r="B579" s="16">
        <v>42395</v>
      </c>
      <c r="C579" s="17" t="str">
        <f t="shared" si="9"/>
        <v>enero</v>
      </c>
      <c r="D579" s="17">
        <v>573</v>
      </c>
      <c r="E579" s="18" t="s">
        <v>36</v>
      </c>
      <c r="F579" s="18" t="s">
        <v>22</v>
      </c>
      <c r="G579" s="18" t="s">
        <v>34</v>
      </c>
      <c r="H579" s="19">
        <v>165646</v>
      </c>
    </row>
    <row r="580" spans="2:8">
      <c r="B580" s="16">
        <v>42395</v>
      </c>
      <c r="C580" s="17" t="str">
        <f t="shared" si="9"/>
        <v>enero</v>
      </c>
      <c r="D580" s="17">
        <v>574</v>
      </c>
      <c r="E580" s="18" t="s">
        <v>37</v>
      </c>
      <c r="F580" s="18" t="s">
        <v>24</v>
      </c>
      <c r="G580" s="18" t="s">
        <v>34</v>
      </c>
      <c r="H580" s="19">
        <v>644666</v>
      </c>
    </row>
    <row r="581" spans="2:8">
      <c r="B581" s="16">
        <v>42395</v>
      </c>
      <c r="C581" s="17" t="str">
        <f t="shared" si="9"/>
        <v>enero</v>
      </c>
      <c r="D581" s="17">
        <v>575</v>
      </c>
      <c r="E581" s="18" t="s">
        <v>38</v>
      </c>
      <c r="F581" s="18" t="s">
        <v>35</v>
      </c>
      <c r="G581" s="18" t="s">
        <v>39</v>
      </c>
      <c r="H581" s="19">
        <v>179999</v>
      </c>
    </row>
    <row r="582" spans="2:8">
      <c r="B582" s="16">
        <v>42071</v>
      </c>
      <c r="C582" s="17" t="str">
        <f t="shared" si="9"/>
        <v>marzo</v>
      </c>
      <c r="D582" s="17">
        <v>417</v>
      </c>
      <c r="E582" s="18" t="s">
        <v>64</v>
      </c>
      <c r="F582" s="18" t="s">
        <v>8</v>
      </c>
      <c r="G582" s="18" t="s">
        <v>63</v>
      </c>
      <c r="H582" s="19">
        <v>1313134</v>
      </c>
    </row>
    <row r="583" spans="2:8">
      <c r="B583" s="16">
        <v>42084</v>
      </c>
      <c r="C583" s="17" t="str">
        <f t="shared" si="9"/>
        <v>marzo</v>
      </c>
      <c r="D583" s="17">
        <v>454</v>
      </c>
      <c r="E583" s="18" t="s">
        <v>62</v>
      </c>
      <c r="F583" s="18" t="s">
        <v>8</v>
      </c>
      <c r="G583" s="18" t="s">
        <v>63</v>
      </c>
      <c r="H583" s="19">
        <v>676797</v>
      </c>
    </row>
    <row r="584" spans="2:8">
      <c r="B584" s="16">
        <v>42395</v>
      </c>
      <c r="C584" s="17" t="str">
        <f t="shared" si="9"/>
        <v>enero</v>
      </c>
      <c r="D584" s="17">
        <v>578</v>
      </c>
      <c r="E584" s="18" t="s">
        <v>55</v>
      </c>
      <c r="F584" s="18" t="s">
        <v>24</v>
      </c>
      <c r="G584" s="18" t="s">
        <v>56</v>
      </c>
      <c r="H584" s="19">
        <v>1433346</v>
      </c>
    </row>
    <row r="585" spans="2:8">
      <c r="B585" s="16">
        <v>42396</v>
      </c>
      <c r="C585" s="17" t="str">
        <f t="shared" si="9"/>
        <v>enero</v>
      </c>
      <c r="D585" s="17">
        <v>579</v>
      </c>
      <c r="E585" s="18" t="s">
        <v>57</v>
      </c>
      <c r="F585" s="18" t="s">
        <v>27</v>
      </c>
      <c r="G585" s="18" t="s">
        <v>58</v>
      </c>
      <c r="H585" s="19">
        <v>984161</v>
      </c>
    </row>
    <row r="586" spans="2:8">
      <c r="B586" s="16">
        <v>42397</v>
      </c>
      <c r="C586" s="17" t="str">
        <f t="shared" si="9"/>
        <v>enero</v>
      </c>
      <c r="D586" s="17">
        <v>580</v>
      </c>
      <c r="E586" s="18" t="s">
        <v>59</v>
      </c>
      <c r="F586" s="18" t="s">
        <v>27</v>
      </c>
      <c r="G586" s="18" t="s">
        <v>58</v>
      </c>
      <c r="H586" s="19">
        <v>133499</v>
      </c>
    </row>
    <row r="587" spans="2:8">
      <c r="B587" s="16">
        <v>42397</v>
      </c>
      <c r="C587" s="17" t="str">
        <f t="shared" si="9"/>
        <v>enero</v>
      </c>
      <c r="D587" s="17">
        <v>581</v>
      </c>
      <c r="E587" s="18" t="s">
        <v>60</v>
      </c>
      <c r="F587" s="18" t="s">
        <v>27</v>
      </c>
      <c r="G587" s="18" t="s">
        <v>61</v>
      </c>
      <c r="H587" s="19">
        <v>3213499</v>
      </c>
    </row>
    <row r="588" spans="2:8">
      <c r="B588" s="16">
        <v>42085</v>
      </c>
      <c r="C588" s="17" t="str">
        <f t="shared" si="9"/>
        <v>marzo</v>
      </c>
      <c r="D588" s="17">
        <v>455</v>
      </c>
      <c r="E588" s="18" t="s">
        <v>64</v>
      </c>
      <c r="F588" s="18" t="s">
        <v>8</v>
      </c>
      <c r="G588" s="18" t="s">
        <v>63</v>
      </c>
      <c r="H588" s="19">
        <v>1313134</v>
      </c>
    </row>
    <row r="589" spans="2:8">
      <c r="B589" s="16">
        <v>42380</v>
      </c>
      <c r="C589" s="17" t="str">
        <f t="shared" si="9"/>
        <v>enero</v>
      </c>
      <c r="D589" s="17">
        <v>519</v>
      </c>
      <c r="E589" s="18" t="s">
        <v>62</v>
      </c>
      <c r="F589" s="18" t="s">
        <v>8</v>
      </c>
      <c r="G589" s="18" t="s">
        <v>63</v>
      </c>
      <c r="H589" s="19">
        <v>676797</v>
      </c>
    </row>
    <row r="590" spans="2:8">
      <c r="B590" s="16">
        <v>42398</v>
      </c>
      <c r="C590" s="17" t="str">
        <f t="shared" si="9"/>
        <v>enero</v>
      </c>
      <c r="D590" s="17">
        <v>584</v>
      </c>
      <c r="E590" s="18" t="s">
        <v>65</v>
      </c>
      <c r="F590" s="18" t="s">
        <v>24</v>
      </c>
      <c r="G590" s="18" t="s">
        <v>66</v>
      </c>
      <c r="H590" s="19">
        <v>1964000</v>
      </c>
    </row>
    <row r="591" spans="2:8">
      <c r="B591" s="16">
        <v>42399</v>
      </c>
      <c r="C591" s="17" t="str">
        <f t="shared" si="9"/>
        <v>enero</v>
      </c>
      <c r="D591" s="17">
        <v>585</v>
      </c>
      <c r="E591" s="18" t="s">
        <v>67</v>
      </c>
      <c r="F591" s="18" t="s">
        <v>24</v>
      </c>
      <c r="G591" s="18" t="s">
        <v>66</v>
      </c>
      <c r="H591" s="19">
        <v>1646679</v>
      </c>
    </row>
    <row r="592" spans="2:8">
      <c r="B592" s="16">
        <v>42399</v>
      </c>
      <c r="C592" s="17" t="str">
        <f t="shared" si="9"/>
        <v>enero</v>
      </c>
      <c r="D592" s="17">
        <v>586</v>
      </c>
      <c r="E592" s="18" t="s">
        <v>68</v>
      </c>
      <c r="F592" s="18" t="s">
        <v>8</v>
      </c>
      <c r="G592" s="18" t="s">
        <v>69</v>
      </c>
      <c r="H592" s="19">
        <v>3131331</v>
      </c>
    </row>
    <row r="593" spans="2:8">
      <c r="B593" s="16">
        <v>42399</v>
      </c>
      <c r="C593" s="17" t="str">
        <f t="shared" si="9"/>
        <v>enero</v>
      </c>
      <c r="D593" s="17">
        <v>587</v>
      </c>
      <c r="E593" s="18" t="s">
        <v>6</v>
      </c>
      <c r="F593" s="18" t="s">
        <v>8</v>
      </c>
      <c r="G593" s="18" t="s">
        <v>7</v>
      </c>
      <c r="H593" s="19">
        <v>164679</v>
      </c>
    </row>
    <row r="594" spans="2:8">
      <c r="B594" s="16">
        <v>42400</v>
      </c>
      <c r="C594" s="17" t="str">
        <f t="shared" si="9"/>
        <v>enero</v>
      </c>
      <c r="D594" s="17">
        <v>588</v>
      </c>
      <c r="E594" s="18" t="s">
        <v>9</v>
      </c>
      <c r="F594" s="18" t="s">
        <v>8</v>
      </c>
      <c r="G594" s="18" t="s">
        <v>7</v>
      </c>
      <c r="H594" s="19">
        <v>1194494</v>
      </c>
    </row>
    <row r="595" spans="2:8">
      <c r="B595" s="16">
        <v>42401</v>
      </c>
      <c r="C595" s="17" t="str">
        <f t="shared" si="9"/>
        <v>febrero</v>
      </c>
      <c r="D595" s="17">
        <v>589</v>
      </c>
      <c r="E595" s="18" t="s">
        <v>10</v>
      </c>
      <c r="F595" s="18" t="s">
        <v>11</v>
      </c>
      <c r="G595" s="18" t="s">
        <v>7</v>
      </c>
      <c r="H595" s="19">
        <v>964646</v>
      </c>
    </row>
    <row r="596" spans="2:8">
      <c r="B596" s="16">
        <v>42401</v>
      </c>
      <c r="C596" s="17" t="str">
        <f t="shared" si="9"/>
        <v>febrero</v>
      </c>
      <c r="D596" s="17">
        <v>590</v>
      </c>
      <c r="E596" s="18" t="s">
        <v>12</v>
      </c>
      <c r="F596" s="18" t="s">
        <v>11</v>
      </c>
      <c r="G596" s="18" t="s">
        <v>13</v>
      </c>
      <c r="H596" s="19">
        <v>3646464</v>
      </c>
    </row>
    <row r="597" spans="2:8">
      <c r="B597" s="16">
        <v>42401</v>
      </c>
      <c r="C597" s="17" t="str">
        <f t="shared" si="9"/>
        <v>febrero</v>
      </c>
      <c r="D597" s="17">
        <v>591</v>
      </c>
      <c r="E597" s="18" t="s">
        <v>14</v>
      </c>
      <c r="F597" s="18" t="s">
        <v>11</v>
      </c>
      <c r="G597" s="18" t="s">
        <v>13</v>
      </c>
      <c r="H597" s="19">
        <v>2979933</v>
      </c>
    </row>
    <row r="598" spans="2:8">
      <c r="B598" s="16">
        <v>42401</v>
      </c>
      <c r="C598" s="17" t="str">
        <f t="shared" si="9"/>
        <v>febrero</v>
      </c>
      <c r="D598" s="17">
        <v>592</v>
      </c>
      <c r="E598" s="18" t="s">
        <v>15</v>
      </c>
      <c r="F598" s="18" t="s">
        <v>11</v>
      </c>
      <c r="G598" s="18" t="s">
        <v>16</v>
      </c>
      <c r="H598" s="19">
        <v>139946</v>
      </c>
    </row>
    <row r="599" spans="2:8">
      <c r="B599" s="16">
        <v>42402</v>
      </c>
      <c r="C599" s="17" t="str">
        <f t="shared" si="9"/>
        <v>febrero</v>
      </c>
      <c r="D599" s="17">
        <v>593</v>
      </c>
      <c r="E599" s="18" t="s">
        <v>17</v>
      </c>
      <c r="F599" s="18" t="s">
        <v>18</v>
      </c>
      <c r="G599" s="18" t="s">
        <v>16</v>
      </c>
      <c r="H599" s="19">
        <v>3134656</v>
      </c>
    </row>
    <row r="600" spans="2:8">
      <c r="B600" s="16">
        <v>42402</v>
      </c>
      <c r="C600" s="17" t="str">
        <f t="shared" si="9"/>
        <v>febrero</v>
      </c>
      <c r="D600" s="17">
        <v>594</v>
      </c>
      <c r="E600" s="18" t="s">
        <v>19</v>
      </c>
      <c r="F600" s="18" t="s">
        <v>11</v>
      </c>
      <c r="G600" s="18" t="s">
        <v>16</v>
      </c>
      <c r="H600" s="19">
        <v>20650</v>
      </c>
    </row>
    <row r="601" spans="2:8">
      <c r="B601" s="16">
        <v>42402</v>
      </c>
      <c r="C601" s="17" t="str">
        <f t="shared" si="9"/>
        <v>febrero</v>
      </c>
      <c r="D601" s="17">
        <v>595</v>
      </c>
      <c r="E601" s="18" t="s">
        <v>20</v>
      </c>
      <c r="F601" s="18" t="s">
        <v>22</v>
      </c>
      <c r="G601" s="18" t="s">
        <v>21</v>
      </c>
      <c r="H601" s="19">
        <v>132566</v>
      </c>
    </row>
    <row r="602" spans="2:8">
      <c r="B602" s="16">
        <v>42402</v>
      </c>
      <c r="C602" s="17" t="str">
        <f t="shared" si="9"/>
        <v>febrero</v>
      </c>
      <c r="D602" s="17">
        <v>596</v>
      </c>
      <c r="E602" s="18" t="s">
        <v>23</v>
      </c>
      <c r="F602" s="18" t="s">
        <v>24</v>
      </c>
      <c r="G602" s="18" t="s">
        <v>21</v>
      </c>
      <c r="H602" s="19">
        <v>989999</v>
      </c>
    </row>
    <row r="603" spans="2:8">
      <c r="B603" s="16">
        <v>42403</v>
      </c>
      <c r="C603" s="17" t="str">
        <f t="shared" si="9"/>
        <v>febrero</v>
      </c>
      <c r="D603" s="17">
        <v>597</v>
      </c>
      <c r="E603" s="18" t="s">
        <v>25</v>
      </c>
      <c r="F603" s="18" t="s">
        <v>27</v>
      </c>
      <c r="G603" s="18" t="s">
        <v>26</v>
      </c>
      <c r="H603" s="19">
        <v>344364</v>
      </c>
    </row>
    <row r="604" spans="2:8">
      <c r="B604" s="16">
        <v>42403</v>
      </c>
      <c r="C604" s="17" t="str">
        <f t="shared" si="9"/>
        <v>febrero</v>
      </c>
      <c r="D604" s="17">
        <v>598</v>
      </c>
      <c r="E604" s="18" t="s">
        <v>28</v>
      </c>
      <c r="F604" s="18" t="s">
        <v>27</v>
      </c>
      <c r="G604" s="18" t="s">
        <v>26</v>
      </c>
      <c r="H604" s="19">
        <v>333313</v>
      </c>
    </row>
    <row r="605" spans="2:8">
      <c r="B605" s="16">
        <v>42403</v>
      </c>
      <c r="C605" s="17" t="str">
        <f t="shared" si="9"/>
        <v>febrero</v>
      </c>
      <c r="D605" s="17">
        <v>599</v>
      </c>
      <c r="E605" s="18" t="s">
        <v>29</v>
      </c>
      <c r="F605" s="18" t="s">
        <v>24</v>
      </c>
      <c r="G605" s="18" t="s">
        <v>30</v>
      </c>
      <c r="H605" s="19">
        <v>189031</v>
      </c>
    </row>
    <row r="606" spans="2:8">
      <c r="B606" s="16">
        <v>42404</v>
      </c>
      <c r="C606" s="17" t="str">
        <f t="shared" si="9"/>
        <v>febrero</v>
      </c>
      <c r="D606" s="17">
        <v>600</v>
      </c>
      <c r="E606" s="18" t="s">
        <v>31</v>
      </c>
      <c r="F606" s="18" t="s">
        <v>18</v>
      </c>
      <c r="G606" s="18" t="s">
        <v>30</v>
      </c>
      <c r="H606" s="19">
        <v>106464</v>
      </c>
    </row>
    <row r="607" spans="2:8">
      <c r="B607" s="16">
        <v>42404</v>
      </c>
      <c r="C607" s="17" t="str">
        <f t="shared" si="9"/>
        <v>febrero</v>
      </c>
      <c r="D607" s="17">
        <v>601</v>
      </c>
      <c r="E607" s="18" t="s">
        <v>32</v>
      </c>
      <c r="F607" s="18" t="s">
        <v>11</v>
      </c>
      <c r="G607" s="18" t="s">
        <v>30</v>
      </c>
      <c r="H607" s="19">
        <v>646799</v>
      </c>
    </row>
    <row r="608" spans="2:8">
      <c r="B608" s="16">
        <v>42404</v>
      </c>
      <c r="C608" s="17" t="str">
        <f t="shared" si="9"/>
        <v>febrero</v>
      </c>
      <c r="D608" s="17">
        <v>602</v>
      </c>
      <c r="E608" s="18" t="s">
        <v>33</v>
      </c>
      <c r="F608" s="18" t="s">
        <v>35</v>
      </c>
      <c r="G608" s="18" t="s">
        <v>34</v>
      </c>
      <c r="H608" s="19">
        <v>797979</v>
      </c>
    </row>
    <row r="609" spans="2:8">
      <c r="B609" s="16">
        <v>42404</v>
      </c>
      <c r="C609" s="17" t="str">
        <f t="shared" si="9"/>
        <v>febrero</v>
      </c>
      <c r="D609" s="17">
        <v>603</v>
      </c>
      <c r="E609" s="18" t="s">
        <v>36</v>
      </c>
      <c r="F609" s="18" t="s">
        <v>22</v>
      </c>
      <c r="G609" s="18" t="s">
        <v>34</v>
      </c>
      <c r="H609" s="19">
        <v>165646</v>
      </c>
    </row>
    <row r="610" spans="2:8">
      <c r="B610" s="16">
        <v>42405</v>
      </c>
      <c r="C610" s="17" t="str">
        <f t="shared" ref="C610:C673" si="10">TEXT(B610,"mmmm")</f>
        <v>febrero</v>
      </c>
      <c r="D610" s="17">
        <v>604</v>
      </c>
      <c r="E610" s="18" t="s">
        <v>37</v>
      </c>
      <c r="F610" s="18" t="s">
        <v>24</v>
      </c>
      <c r="G610" s="18" t="s">
        <v>34</v>
      </c>
      <c r="H610" s="19">
        <v>644666</v>
      </c>
    </row>
    <row r="611" spans="2:8">
      <c r="B611" s="16">
        <v>42405</v>
      </c>
      <c r="C611" s="17" t="str">
        <f t="shared" si="10"/>
        <v>febrero</v>
      </c>
      <c r="D611" s="17">
        <v>605</v>
      </c>
      <c r="E611" s="18" t="s">
        <v>38</v>
      </c>
      <c r="F611" s="18" t="s">
        <v>35</v>
      </c>
      <c r="G611" s="18" t="s">
        <v>39</v>
      </c>
      <c r="H611" s="19">
        <v>179999</v>
      </c>
    </row>
    <row r="612" spans="2:8">
      <c r="B612" s="16">
        <v>42406</v>
      </c>
      <c r="C612" s="17" t="str">
        <f t="shared" si="10"/>
        <v>febrero</v>
      </c>
      <c r="D612" s="17">
        <v>606</v>
      </c>
      <c r="E612" s="18" t="s">
        <v>40</v>
      </c>
      <c r="F612" s="18" t="s">
        <v>35</v>
      </c>
      <c r="G612" s="18" t="s">
        <v>39</v>
      </c>
      <c r="H612" s="19">
        <v>1319879</v>
      </c>
    </row>
    <row r="613" spans="2:8">
      <c r="B613" s="16">
        <v>42406</v>
      </c>
      <c r="C613" s="17" t="str">
        <f t="shared" si="10"/>
        <v>febrero</v>
      </c>
      <c r="D613" s="17">
        <v>607</v>
      </c>
      <c r="E613" s="18" t="s">
        <v>41</v>
      </c>
      <c r="F613" s="18" t="s">
        <v>35</v>
      </c>
      <c r="G613" s="18" t="s">
        <v>39</v>
      </c>
      <c r="H613" s="19">
        <v>133135</v>
      </c>
    </row>
    <row r="614" spans="2:8">
      <c r="B614" s="16">
        <v>42406</v>
      </c>
      <c r="C614" s="17" t="str">
        <f t="shared" si="10"/>
        <v>febrero</v>
      </c>
      <c r="D614" s="17">
        <v>608</v>
      </c>
      <c r="E614" s="18" t="s">
        <v>42</v>
      </c>
      <c r="F614" s="18" t="s">
        <v>44</v>
      </c>
      <c r="G614" s="18" t="s">
        <v>43</v>
      </c>
      <c r="H614" s="19">
        <v>343434</v>
      </c>
    </row>
    <row r="615" spans="2:8">
      <c r="B615" s="16">
        <v>42407</v>
      </c>
      <c r="C615" s="17" t="str">
        <f t="shared" si="10"/>
        <v>febrero</v>
      </c>
      <c r="D615" s="17">
        <v>609</v>
      </c>
      <c r="E615" s="18" t="s">
        <v>45</v>
      </c>
      <c r="F615" s="18" t="s">
        <v>44</v>
      </c>
      <c r="G615" s="18" t="s">
        <v>43</v>
      </c>
      <c r="H615" s="19">
        <v>3244646</v>
      </c>
    </row>
    <row r="616" spans="2:8">
      <c r="B616" s="16">
        <v>42407</v>
      </c>
      <c r="C616" s="17" t="str">
        <f t="shared" si="10"/>
        <v>febrero</v>
      </c>
      <c r="D616" s="17">
        <v>610</v>
      </c>
      <c r="E616" s="18" t="s">
        <v>46</v>
      </c>
      <c r="F616" s="18" t="s">
        <v>8</v>
      </c>
      <c r="G616" s="18" t="s">
        <v>47</v>
      </c>
      <c r="H616" s="19">
        <v>799714</v>
      </c>
    </row>
    <row r="617" spans="2:8">
      <c r="B617" s="16">
        <v>42407</v>
      </c>
      <c r="C617" s="17" t="str">
        <f t="shared" si="10"/>
        <v>febrero</v>
      </c>
      <c r="D617" s="17">
        <v>611</v>
      </c>
      <c r="E617" s="18" t="s">
        <v>48</v>
      </c>
      <c r="F617" s="18" t="s">
        <v>35</v>
      </c>
      <c r="G617" s="18" t="s">
        <v>49</v>
      </c>
      <c r="H617" s="19">
        <v>136164</v>
      </c>
    </row>
    <row r="618" spans="2:8">
      <c r="B618" s="16">
        <v>42407</v>
      </c>
      <c r="C618" s="17" t="str">
        <f t="shared" si="10"/>
        <v>febrero</v>
      </c>
      <c r="D618" s="17">
        <v>612</v>
      </c>
      <c r="E618" s="18" t="s">
        <v>50</v>
      </c>
      <c r="F618" s="18" t="s">
        <v>35</v>
      </c>
      <c r="G618" s="18" t="s">
        <v>49</v>
      </c>
      <c r="H618" s="19">
        <v>189333</v>
      </c>
    </row>
    <row r="619" spans="2:8">
      <c r="B619" s="16">
        <v>42407</v>
      </c>
      <c r="C619" s="17" t="str">
        <f t="shared" si="10"/>
        <v>febrero</v>
      </c>
      <c r="D619" s="17">
        <v>613</v>
      </c>
      <c r="E619" s="18" t="s">
        <v>51</v>
      </c>
      <c r="F619" s="18" t="s">
        <v>35</v>
      </c>
      <c r="G619" s="18" t="s">
        <v>49</v>
      </c>
      <c r="H619" s="19">
        <v>4797979</v>
      </c>
    </row>
    <row r="620" spans="2:8">
      <c r="B620" s="16">
        <v>42380</v>
      </c>
      <c r="C620" s="17" t="str">
        <f t="shared" si="10"/>
        <v>enero</v>
      </c>
      <c r="D620" s="17">
        <v>520</v>
      </c>
      <c r="E620" s="18" t="s">
        <v>64</v>
      </c>
      <c r="F620" s="18" t="s">
        <v>8</v>
      </c>
      <c r="G620" s="18" t="s">
        <v>63</v>
      </c>
      <c r="H620" s="19">
        <v>1313134</v>
      </c>
    </row>
    <row r="621" spans="2:8">
      <c r="B621" s="16">
        <v>42388</v>
      </c>
      <c r="C621" s="17" t="str">
        <f t="shared" si="10"/>
        <v>enero</v>
      </c>
      <c r="D621" s="17">
        <v>549</v>
      </c>
      <c r="E621" s="18" t="s">
        <v>106</v>
      </c>
      <c r="F621" s="18" t="s">
        <v>44</v>
      </c>
      <c r="G621" s="18" t="s">
        <v>53</v>
      </c>
      <c r="H621" s="19">
        <v>2430000</v>
      </c>
    </row>
    <row r="622" spans="2:8">
      <c r="B622" s="16">
        <v>42409</v>
      </c>
      <c r="C622" s="17" t="str">
        <f t="shared" si="10"/>
        <v>febrero</v>
      </c>
      <c r="D622" s="17">
        <v>616</v>
      </c>
      <c r="E622" s="18" t="s">
        <v>55</v>
      </c>
      <c r="F622" s="18" t="s">
        <v>24</v>
      </c>
      <c r="G622" s="18" t="s">
        <v>56</v>
      </c>
      <c r="H622" s="19">
        <v>1433346</v>
      </c>
    </row>
    <row r="623" spans="2:8">
      <c r="B623" s="16">
        <v>42409</v>
      </c>
      <c r="C623" s="17" t="str">
        <f t="shared" si="10"/>
        <v>febrero</v>
      </c>
      <c r="D623" s="17">
        <v>617</v>
      </c>
      <c r="E623" s="18" t="s">
        <v>57</v>
      </c>
      <c r="F623" s="18" t="s">
        <v>27</v>
      </c>
      <c r="G623" s="18" t="s">
        <v>58</v>
      </c>
      <c r="H623" s="19">
        <v>984161</v>
      </c>
    </row>
    <row r="624" spans="2:8">
      <c r="B624" s="16">
        <v>42409</v>
      </c>
      <c r="C624" s="17" t="str">
        <f t="shared" si="10"/>
        <v>febrero</v>
      </c>
      <c r="D624" s="17">
        <v>618</v>
      </c>
      <c r="E624" s="18" t="s">
        <v>59</v>
      </c>
      <c r="F624" s="18" t="s">
        <v>27</v>
      </c>
      <c r="G624" s="18" t="s">
        <v>58</v>
      </c>
      <c r="H624" s="19">
        <v>133499</v>
      </c>
    </row>
    <row r="625" spans="2:8">
      <c r="B625" s="16">
        <v>42409</v>
      </c>
      <c r="C625" s="17" t="str">
        <f t="shared" si="10"/>
        <v>febrero</v>
      </c>
      <c r="D625" s="17">
        <v>619</v>
      </c>
      <c r="E625" s="18" t="s">
        <v>60</v>
      </c>
      <c r="F625" s="18" t="s">
        <v>27</v>
      </c>
      <c r="G625" s="18" t="s">
        <v>61</v>
      </c>
      <c r="H625" s="19">
        <v>3213499</v>
      </c>
    </row>
    <row r="626" spans="2:8">
      <c r="B626" s="16">
        <v>42389</v>
      </c>
      <c r="C626" s="17" t="str">
        <f t="shared" si="10"/>
        <v>enero</v>
      </c>
      <c r="D626" s="17">
        <v>552</v>
      </c>
      <c r="E626" s="18" t="s">
        <v>109</v>
      </c>
      <c r="F626" s="18" t="s">
        <v>8</v>
      </c>
      <c r="G626" s="18" t="s">
        <v>63</v>
      </c>
      <c r="H626" s="19">
        <v>131313</v>
      </c>
    </row>
    <row r="627" spans="2:8">
      <c r="B627" s="16">
        <v>42392</v>
      </c>
      <c r="C627" s="17" t="str">
        <f t="shared" si="10"/>
        <v>enero</v>
      </c>
      <c r="D627" s="17">
        <v>560</v>
      </c>
      <c r="E627" s="18" t="s">
        <v>117</v>
      </c>
      <c r="F627" s="18" t="s">
        <v>8</v>
      </c>
      <c r="G627" s="18" t="s">
        <v>53</v>
      </c>
      <c r="H627" s="19">
        <v>1994947</v>
      </c>
    </row>
    <row r="628" spans="2:8">
      <c r="B628" s="16">
        <v>42410</v>
      </c>
      <c r="C628" s="17" t="str">
        <f t="shared" si="10"/>
        <v>febrero</v>
      </c>
      <c r="D628" s="17">
        <v>622</v>
      </c>
      <c r="E628" s="18" t="s">
        <v>65</v>
      </c>
      <c r="F628" s="18" t="s">
        <v>24</v>
      </c>
      <c r="G628" s="18" t="s">
        <v>66</v>
      </c>
      <c r="H628" s="19">
        <v>1964000</v>
      </c>
    </row>
    <row r="629" spans="2:8">
      <c r="B629" s="16">
        <v>42411</v>
      </c>
      <c r="C629" s="17" t="str">
        <f t="shared" si="10"/>
        <v>febrero</v>
      </c>
      <c r="D629" s="17">
        <v>623</v>
      </c>
      <c r="E629" s="18" t="s">
        <v>67</v>
      </c>
      <c r="F629" s="18" t="s">
        <v>24</v>
      </c>
      <c r="G629" s="18" t="s">
        <v>66</v>
      </c>
      <c r="H629" s="19">
        <v>1646679</v>
      </c>
    </row>
    <row r="630" spans="2:8">
      <c r="B630" s="16">
        <v>42411</v>
      </c>
      <c r="C630" s="17" t="str">
        <f t="shared" si="10"/>
        <v>febrero</v>
      </c>
      <c r="D630" s="17">
        <v>624</v>
      </c>
      <c r="E630" s="18" t="s">
        <v>68</v>
      </c>
      <c r="F630" s="18" t="s">
        <v>8</v>
      </c>
      <c r="G630" s="18" t="s">
        <v>69</v>
      </c>
      <c r="H630" s="19">
        <v>3131331</v>
      </c>
    </row>
    <row r="631" spans="2:8">
      <c r="B631" s="16">
        <v>42412</v>
      </c>
      <c r="C631" s="17" t="str">
        <f t="shared" si="10"/>
        <v>febrero</v>
      </c>
      <c r="D631" s="17">
        <v>625</v>
      </c>
      <c r="E631" s="18" t="s">
        <v>70</v>
      </c>
      <c r="F631" s="18" t="s">
        <v>8</v>
      </c>
      <c r="G631" s="18" t="s">
        <v>69</v>
      </c>
      <c r="H631" s="19">
        <v>1346667</v>
      </c>
    </row>
    <row r="632" spans="2:8">
      <c r="B632" s="16">
        <v>42412</v>
      </c>
      <c r="C632" s="17" t="str">
        <f t="shared" si="10"/>
        <v>febrero</v>
      </c>
      <c r="D632" s="17">
        <v>626</v>
      </c>
      <c r="E632" s="18" t="s">
        <v>71</v>
      </c>
      <c r="F632" s="18" t="s">
        <v>24</v>
      </c>
      <c r="G632" s="18" t="s">
        <v>72</v>
      </c>
      <c r="H632" s="19">
        <v>169879</v>
      </c>
    </row>
    <row r="633" spans="2:8">
      <c r="B633" s="16">
        <v>42412</v>
      </c>
      <c r="C633" s="17" t="str">
        <f t="shared" si="10"/>
        <v>febrero</v>
      </c>
      <c r="D633" s="17">
        <v>627</v>
      </c>
      <c r="E633" s="18" t="s">
        <v>73</v>
      </c>
      <c r="F633" s="18" t="s">
        <v>24</v>
      </c>
      <c r="G633" s="18" t="s">
        <v>72</v>
      </c>
      <c r="H633" s="19">
        <v>313131</v>
      </c>
    </row>
    <row r="634" spans="2:8">
      <c r="B634" s="16">
        <v>42412</v>
      </c>
      <c r="C634" s="17" t="str">
        <f t="shared" si="10"/>
        <v>febrero</v>
      </c>
      <c r="D634" s="17">
        <v>628</v>
      </c>
      <c r="E634" s="18" t="s">
        <v>74</v>
      </c>
      <c r="F634" s="18" t="s">
        <v>44</v>
      </c>
      <c r="G634" s="18" t="s">
        <v>75</v>
      </c>
      <c r="H634" s="19">
        <v>3131343</v>
      </c>
    </row>
    <row r="635" spans="2:8">
      <c r="B635" s="16">
        <v>42412</v>
      </c>
      <c r="C635" s="17" t="str">
        <f t="shared" si="10"/>
        <v>febrero</v>
      </c>
      <c r="D635" s="17">
        <v>629</v>
      </c>
      <c r="E635" s="18" t="s">
        <v>76</v>
      </c>
      <c r="F635" s="18" t="s">
        <v>8</v>
      </c>
      <c r="G635" s="18" t="s">
        <v>75</v>
      </c>
      <c r="H635" s="19">
        <v>131133</v>
      </c>
    </row>
    <row r="636" spans="2:8">
      <c r="B636" s="16">
        <v>42413</v>
      </c>
      <c r="C636" s="17" t="str">
        <f t="shared" si="10"/>
        <v>febrero</v>
      </c>
      <c r="D636" s="17">
        <v>630</v>
      </c>
      <c r="E636" s="18" t="s">
        <v>77</v>
      </c>
      <c r="F636" s="18" t="s">
        <v>11</v>
      </c>
      <c r="G636" s="18" t="s">
        <v>75</v>
      </c>
      <c r="H636" s="19">
        <v>164649</v>
      </c>
    </row>
    <row r="637" spans="2:8">
      <c r="B637" s="16">
        <v>42414</v>
      </c>
      <c r="C637" s="17" t="str">
        <f t="shared" si="10"/>
        <v>febrero</v>
      </c>
      <c r="D637" s="17">
        <v>631</v>
      </c>
      <c r="E637" s="18" t="s">
        <v>78</v>
      </c>
      <c r="F637" s="18" t="s">
        <v>24</v>
      </c>
      <c r="G637" s="18" t="s">
        <v>79</v>
      </c>
      <c r="H637" s="19">
        <v>1303135</v>
      </c>
    </row>
    <row r="638" spans="2:8">
      <c r="B638" s="16">
        <v>42415</v>
      </c>
      <c r="C638" s="17" t="str">
        <f t="shared" si="10"/>
        <v>febrero</v>
      </c>
      <c r="D638" s="17">
        <v>632</v>
      </c>
      <c r="E638" s="18" t="s">
        <v>80</v>
      </c>
      <c r="F638" s="18" t="s">
        <v>24</v>
      </c>
      <c r="G638" s="18" t="s">
        <v>79</v>
      </c>
      <c r="H638" s="19">
        <v>212065</v>
      </c>
    </row>
    <row r="639" spans="2:8">
      <c r="B639" s="16">
        <v>42415</v>
      </c>
      <c r="C639" s="17" t="str">
        <f t="shared" si="10"/>
        <v>febrero</v>
      </c>
      <c r="D639" s="17">
        <v>633</v>
      </c>
      <c r="E639" s="18" t="s">
        <v>81</v>
      </c>
      <c r="F639" s="18" t="s">
        <v>35</v>
      </c>
      <c r="G639" s="18" t="s">
        <v>82</v>
      </c>
      <c r="H639" s="19">
        <v>131318</v>
      </c>
    </row>
    <row r="640" spans="2:8">
      <c r="B640" s="16">
        <v>42415</v>
      </c>
      <c r="C640" s="17" t="str">
        <f t="shared" si="10"/>
        <v>febrero</v>
      </c>
      <c r="D640" s="17">
        <v>634</v>
      </c>
      <c r="E640" s="18" t="s">
        <v>83</v>
      </c>
      <c r="F640" s="18" t="s">
        <v>35</v>
      </c>
      <c r="G640" s="18" t="s">
        <v>82</v>
      </c>
      <c r="H640" s="19">
        <v>3131313</v>
      </c>
    </row>
    <row r="641" spans="2:8">
      <c r="B641" s="16">
        <v>42415</v>
      </c>
      <c r="C641" s="17" t="str">
        <f t="shared" si="10"/>
        <v>febrero</v>
      </c>
      <c r="D641" s="17">
        <v>635</v>
      </c>
      <c r="E641" s="18" t="s">
        <v>84</v>
      </c>
      <c r="F641" s="18" t="s">
        <v>35</v>
      </c>
      <c r="G641" s="18" t="s">
        <v>85</v>
      </c>
      <c r="H641" s="19">
        <v>134999</v>
      </c>
    </row>
    <row r="642" spans="2:8">
      <c r="B642" s="16">
        <v>42416</v>
      </c>
      <c r="C642" s="17" t="str">
        <f t="shared" si="10"/>
        <v>febrero</v>
      </c>
      <c r="D642" s="17">
        <v>636</v>
      </c>
      <c r="E642" s="18" t="s">
        <v>86</v>
      </c>
      <c r="F642" s="18" t="s">
        <v>35</v>
      </c>
      <c r="G642" s="18" t="s">
        <v>85</v>
      </c>
      <c r="H642" s="19">
        <v>4979797</v>
      </c>
    </row>
    <row r="643" spans="2:8">
      <c r="B643" s="16">
        <v>42416</v>
      </c>
      <c r="C643" s="17" t="str">
        <f t="shared" si="10"/>
        <v>febrero</v>
      </c>
      <c r="D643" s="17">
        <v>637</v>
      </c>
      <c r="E643" s="18" t="s">
        <v>87</v>
      </c>
      <c r="F643" s="18" t="s">
        <v>18</v>
      </c>
      <c r="G643" s="18" t="s">
        <v>88</v>
      </c>
      <c r="H643" s="19">
        <v>1364679</v>
      </c>
    </row>
    <row r="644" spans="2:8">
      <c r="B644" s="16">
        <v>42416</v>
      </c>
      <c r="C644" s="17" t="str">
        <f t="shared" si="10"/>
        <v>febrero</v>
      </c>
      <c r="D644" s="17">
        <v>638</v>
      </c>
      <c r="E644" s="18" t="s">
        <v>89</v>
      </c>
      <c r="F644" s="18" t="s">
        <v>44</v>
      </c>
      <c r="G644" s="18" t="s">
        <v>88</v>
      </c>
      <c r="H644" s="19">
        <v>164646</v>
      </c>
    </row>
    <row r="645" spans="2:8">
      <c r="B645" s="16">
        <v>42416</v>
      </c>
      <c r="C645" s="17" t="str">
        <f t="shared" si="10"/>
        <v>febrero</v>
      </c>
      <c r="D645" s="17">
        <v>639</v>
      </c>
      <c r="E645" s="18" t="s">
        <v>90</v>
      </c>
      <c r="F645" s="18" t="s">
        <v>22</v>
      </c>
      <c r="G645" s="18" t="s">
        <v>88</v>
      </c>
      <c r="H645" s="19">
        <v>1531000</v>
      </c>
    </row>
    <row r="646" spans="2:8">
      <c r="B646" s="16">
        <v>42416</v>
      </c>
      <c r="C646" s="17" t="str">
        <f t="shared" si="10"/>
        <v>febrero</v>
      </c>
      <c r="D646" s="17">
        <v>640</v>
      </c>
      <c r="E646" s="18" t="s">
        <v>91</v>
      </c>
      <c r="F646" s="18" t="s">
        <v>22</v>
      </c>
      <c r="G646" s="18" t="s">
        <v>92</v>
      </c>
      <c r="H646" s="19">
        <v>13030</v>
      </c>
    </row>
    <row r="647" spans="2:8">
      <c r="B647" s="16">
        <v>42416</v>
      </c>
      <c r="C647" s="17" t="str">
        <f t="shared" si="10"/>
        <v>febrero</v>
      </c>
      <c r="D647" s="17">
        <v>641</v>
      </c>
      <c r="E647" s="18" t="s">
        <v>93</v>
      </c>
      <c r="F647" s="18" t="s">
        <v>22</v>
      </c>
      <c r="G647" s="18" t="s">
        <v>92</v>
      </c>
      <c r="H647" s="19">
        <v>132234</v>
      </c>
    </row>
    <row r="648" spans="2:8">
      <c r="B648" s="16">
        <v>42417</v>
      </c>
      <c r="C648" s="17" t="str">
        <f t="shared" si="10"/>
        <v>febrero</v>
      </c>
      <c r="D648" s="17">
        <v>642</v>
      </c>
      <c r="E648" s="18" t="s">
        <v>94</v>
      </c>
      <c r="F648" s="18" t="s">
        <v>44</v>
      </c>
      <c r="G648" s="18" t="s">
        <v>95</v>
      </c>
      <c r="H648" s="19">
        <v>980000</v>
      </c>
    </row>
    <row r="649" spans="2:8">
      <c r="B649" s="16">
        <v>42417</v>
      </c>
      <c r="C649" s="17" t="str">
        <f t="shared" si="10"/>
        <v>febrero</v>
      </c>
      <c r="D649" s="17">
        <v>643</v>
      </c>
      <c r="E649" s="18" t="s">
        <v>96</v>
      </c>
      <c r="F649" s="18" t="s">
        <v>44</v>
      </c>
      <c r="G649" s="18" t="s">
        <v>95</v>
      </c>
      <c r="H649" s="19">
        <v>1799913</v>
      </c>
    </row>
    <row r="650" spans="2:8">
      <c r="B650" s="16">
        <v>42417</v>
      </c>
      <c r="C650" s="17" t="str">
        <f t="shared" si="10"/>
        <v>febrero</v>
      </c>
      <c r="D650" s="17">
        <v>644</v>
      </c>
      <c r="E650" s="18" t="s">
        <v>97</v>
      </c>
      <c r="F650" s="18" t="s">
        <v>24</v>
      </c>
      <c r="G650" s="18" t="s">
        <v>98</v>
      </c>
      <c r="H650" s="19">
        <v>479844</v>
      </c>
    </row>
    <row r="651" spans="2:8">
      <c r="B651" s="16">
        <v>42417</v>
      </c>
      <c r="C651" s="17" t="str">
        <f t="shared" si="10"/>
        <v>febrero</v>
      </c>
      <c r="D651" s="17">
        <v>645</v>
      </c>
      <c r="E651" s="18" t="s">
        <v>99</v>
      </c>
      <c r="F651" s="18" t="s">
        <v>27</v>
      </c>
      <c r="G651" s="18" t="s">
        <v>100</v>
      </c>
      <c r="H651" s="19">
        <v>913356</v>
      </c>
    </row>
    <row r="652" spans="2:8">
      <c r="B652" s="16">
        <v>42417</v>
      </c>
      <c r="C652" s="17" t="str">
        <f t="shared" si="10"/>
        <v>febrero</v>
      </c>
      <c r="D652" s="17">
        <v>646</v>
      </c>
      <c r="E652" s="18" t="s">
        <v>101</v>
      </c>
      <c r="F652" s="18" t="s">
        <v>27</v>
      </c>
      <c r="G652" s="18" t="s">
        <v>100</v>
      </c>
      <c r="H652" s="19">
        <v>168797</v>
      </c>
    </row>
    <row r="653" spans="2:8">
      <c r="B653" s="16">
        <v>42418</v>
      </c>
      <c r="C653" s="17" t="str">
        <f t="shared" si="10"/>
        <v>febrero</v>
      </c>
      <c r="D653" s="17">
        <v>647</v>
      </c>
      <c r="E653" s="18" t="s">
        <v>102</v>
      </c>
      <c r="F653" s="18" t="s">
        <v>11</v>
      </c>
      <c r="G653" s="18" t="s">
        <v>103</v>
      </c>
      <c r="H653" s="19">
        <v>120250</v>
      </c>
    </row>
    <row r="654" spans="2:8">
      <c r="B654" s="16">
        <v>42418</v>
      </c>
      <c r="C654" s="17" t="str">
        <f t="shared" si="10"/>
        <v>febrero</v>
      </c>
      <c r="D654" s="17">
        <v>648</v>
      </c>
      <c r="E654" s="18" t="s">
        <v>104</v>
      </c>
      <c r="F654" s="18" t="s">
        <v>35</v>
      </c>
      <c r="G654" s="18" t="s">
        <v>103</v>
      </c>
      <c r="H654" s="19">
        <v>879944</v>
      </c>
    </row>
    <row r="655" spans="2:8">
      <c r="B655" s="16">
        <v>42418</v>
      </c>
      <c r="C655" s="17" t="str">
        <f t="shared" si="10"/>
        <v>febrero</v>
      </c>
      <c r="D655" s="17">
        <v>649</v>
      </c>
      <c r="E655" s="18" t="s">
        <v>105</v>
      </c>
      <c r="F655" s="18" t="s">
        <v>11</v>
      </c>
      <c r="G655" s="18" t="s">
        <v>34</v>
      </c>
      <c r="H655" s="19">
        <v>50627</v>
      </c>
    </row>
    <row r="656" spans="2:8">
      <c r="B656" s="16">
        <v>42398</v>
      </c>
      <c r="C656" s="17" t="str">
        <f t="shared" si="10"/>
        <v>enero</v>
      </c>
      <c r="D656" s="17">
        <v>582</v>
      </c>
      <c r="E656" s="18" t="s">
        <v>62</v>
      </c>
      <c r="F656" s="18" t="s">
        <v>8</v>
      </c>
      <c r="G656" s="18" t="s">
        <v>63</v>
      </c>
      <c r="H656" s="19">
        <v>676797</v>
      </c>
    </row>
    <row r="657" spans="2:8">
      <c r="B657" s="16">
        <v>42420</v>
      </c>
      <c r="C657" s="17" t="str">
        <f t="shared" si="10"/>
        <v>febrero</v>
      </c>
      <c r="D657" s="17">
        <v>651</v>
      </c>
      <c r="E657" s="18" t="s">
        <v>107</v>
      </c>
      <c r="F657" s="18" t="s">
        <v>11</v>
      </c>
      <c r="G657" s="18" t="s">
        <v>13</v>
      </c>
      <c r="H657" s="19">
        <v>136979</v>
      </c>
    </row>
    <row r="658" spans="2:8">
      <c r="B658" s="16">
        <v>42420</v>
      </c>
      <c r="C658" s="17" t="str">
        <f t="shared" si="10"/>
        <v>febrero</v>
      </c>
      <c r="D658" s="17">
        <v>652</v>
      </c>
      <c r="E658" s="18" t="s">
        <v>108</v>
      </c>
      <c r="F658" s="18" t="s">
        <v>11</v>
      </c>
      <c r="G658" s="18" t="s">
        <v>13</v>
      </c>
      <c r="H658" s="19">
        <v>113613</v>
      </c>
    </row>
    <row r="659" spans="2:8">
      <c r="B659" s="16">
        <v>42398</v>
      </c>
      <c r="C659" s="17" t="str">
        <f t="shared" si="10"/>
        <v>enero</v>
      </c>
      <c r="D659" s="17">
        <v>583</v>
      </c>
      <c r="E659" s="18" t="s">
        <v>64</v>
      </c>
      <c r="F659" s="18" t="s">
        <v>8</v>
      </c>
      <c r="G659" s="18" t="s">
        <v>63</v>
      </c>
      <c r="H659" s="19">
        <v>1313134</v>
      </c>
    </row>
    <row r="660" spans="2:8">
      <c r="B660" s="16">
        <v>42420</v>
      </c>
      <c r="C660" s="17" t="str">
        <f t="shared" si="10"/>
        <v>febrero</v>
      </c>
      <c r="D660" s="17">
        <v>654</v>
      </c>
      <c r="E660" s="18" t="s">
        <v>110</v>
      </c>
      <c r="F660" s="18" t="s">
        <v>35</v>
      </c>
      <c r="G660" s="18" t="s">
        <v>39</v>
      </c>
      <c r="H660" s="19">
        <v>468999</v>
      </c>
    </row>
    <row r="661" spans="2:8">
      <c r="B661" s="16">
        <v>42420</v>
      </c>
      <c r="C661" s="17" t="str">
        <f t="shared" si="10"/>
        <v>febrero</v>
      </c>
      <c r="D661" s="17">
        <v>655</v>
      </c>
      <c r="E661" s="18" t="s">
        <v>111</v>
      </c>
      <c r="F661" s="18" t="s">
        <v>27</v>
      </c>
      <c r="G661" s="18" t="s">
        <v>61</v>
      </c>
      <c r="H661" s="19">
        <v>164646</v>
      </c>
    </row>
    <row r="662" spans="2:8">
      <c r="B662" s="16">
        <v>42420</v>
      </c>
      <c r="C662" s="17" t="str">
        <f t="shared" si="10"/>
        <v>febrero</v>
      </c>
      <c r="D662" s="17">
        <v>656</v>
      </c>
      <c r="E662" s="18" t="s">
        <v>112</v>
      </c>
      <c r="F662" s="18" t="s">
        <v>8</v>
      </c>
      <c r="G662" s="18" t="s">
        <v>34</v>
      </c>
      <c r="H662" s="19">
        <v>731345</v>
      </c>
    </row>
    <row r="663" spans="2:8">
      <c r="B663" s="16">
        <v>42421</v>
      </c>
      <c r="C663" s="17" t="str">
        <f t="shared" si="10"/>
        <v>febrero</v>
      </c>
      <c r="D663" s="17">
        <v>657</v>
      </c>
      <c r="E663" s="18" t="s">
        <v>113</v>
      </c>
      <c r="F663" s="18" t="s">
        <v>27</v>
      </c>
      <c r="G663" s="18" t="s">
        <v>61</v>
      </c>
      <c r="H663" s="19">
        <v>565146</v>
      </c>
    </row>
    <row r="664" spans="2:8">
      <c r="B664" s="16">
        <v>42421</v>
      </c>
      <c r="C664" s="17" t="str">
        <f t="shared" si="10"/>
        <v>febrero</v>
      </c>
      <c r="D664" s="17">
        <v>658</v>
      </c>
      <c r="E664" s="18" t="s">
        <v>114</v>
      </c>
      <c r="F664" s="18" t="s">
        <v>27</v>
      </c>
      <c r="G664" s="18" t="s">
        <v>58</v>
      </c>
      <c r="H664" s="19">
        <v>1331333</v>
      </c>
    </row>
    <row r="665" spans="2:8">
      <c r="B665" s="16">
        <v>42421</v>
      </c>
      <c r="C665" s="17" t="str">
        <f t="shared" si="10"/>
        <v>febrero</v>
      </c>
      <c r="D665" s="17">
        <v>659</v>
      </c>
      <c r="E665" s="18" t="s">
        <v>115</v>
      </c>
      <c r="F665" s="18" t="s">
        <v>24</v>
      </c>
      <c r="G665" s="18" t="s">
        <v>66</v>
      </c>
      <c r="H665" s="19">
        <v>676776</v>
      </c>
    </row>
    <row r="666" spans="2:8">
      <c r="B666" s="16">
        <v>42422</v>
      </c>
      <c r="C666" s="17" t="str">
        <f t="shared" si="10"/>
        <v>febrero</v>
      </c>
      <c r="D666" s="17">
        <v>660</v>
      </c>
      <c r="E666" s="18" t="s">
        <v>116</v>
      </c>
      <c r="F666" s="18" t="s">
        <v>18</v>
      </c>
      <c r="G666" s="18" t="s">
        <v>21</v>
      </c>
      <c r="H666" s="19">
        <v>999636</v>
      </c>
    </row>
    <row r="667" spans="2:8">
      <c r="B667" s="16">
        <v>42409</v>
      </c>
      <c r="C667" s="17" t="str">
        <f t="shared" si="10"/>
        <v>febrero</v>
      </c>
      <c r="D667" s="17">
        <v>620</v>
      </c>
      <c r="E667" s="18" t="s">
        <v>62</v>
      </c>
      <c r="F667" s="18" t="s">
        <v>8</v>
      </c>
      <c r="G667" s="18" t="s">
        <v>63</v>
      </c>
      <c r="H667" s="19">
        <v>676797</v>
      </c>
    </row>
    <row r="668" spans="2:8">
      <c r="B668" s="16">
        <v>42422</v>
      </c>
      <c r="C668" s="17" t="str">
        <f t="shared" si="10"/>
        <v>febrero</v>
      </c>
      <c r="D668" s="17">
        <v>662</v>
      </c>
      <c r="E668" s="18" t="s">
        <v>6</v>
      </c>
      <c r="F668" s="18" t="s">
        <v>8</v>
      </c>
      <c r="G668" s="18" t="s">
        <v>7</v>
      </c>
      <c r="H668" s="19">
        <v>164679</v>
      </c>
    </row>
    <row r="669" spans="2:8">
      <c r="B669" s="16">
        <v>42422</v>
      </c>
      <c r="C669" s="17" t="str">
        <f t="shared" si="10"/>
        <v>febrero</v>
      </c>
      <c r="D669" s="17">
        <v>663</v>
      </c>
      <c r="E669" s="18" t="s">
        <v>9</v>
      </c>
      <c r="F669" s="18" t="s">
        <v>8</v>
      </c>
      <c r="G669" s="18" t="s">
        <v>7</v>
      </c>
      <c r="H669" s="19">
        <v>1194494</v>
      </c>
    </row>
    <row r="670" spans="2:8">
      <c r="B670" s="16">
        <v>42422</v>
      </c>
      <c r="C670" s="17" t="str">
        <f t="shared" si="10"/>
        <v>febrero</v>
      </c>
      <c r="D670" s="17">
        <v>664</v>
      </c>
      <c r="E670" s="18" t="s">
        <v>10</v>
      </c>
      <c r="F670" s="18" t="s">
        <v>11</v>
      </c>
      <c r="G670" s="18" t="s">
        <v>7</v>
      </c>
      <c r="H670" s="19">
        <v>964646</v>
      </c>
    </row>
    <row r="671" spans="2:8">
      <c r="B671" s="16">
        <v>42423</v>
      </c>
      <c r="C671" s="17" t="str">
        <f t="shared" si="10"/>
        <v>febrero</v>
      </c>
      <c r="D671" s="17">
        <v>665</v>
      </c>
      <c r="E671" s="18" t="s">
        <v>12</v>
      </c>
      <c r="F671" s="18" t="s">
        <v>11</v>
      </c>
      <c r="G671" s="18" t="s">
        <v>13</v>
      </c>
      <c r="H671" s="19">
        <v>3646464</v>
      </c>
    </row>
    <row r="672" spans="2:8">
      <c r="B672" s="16">
        <v>42424</v>
      </c>
      <c r="C672" s="17" t="str">
        <f t="shared" si="10"/>
        <v>febrero</v>
      </c>
      <c r="D672" s="17">
        <v>666</v>
      </c>
      <c r="E672" s="18" t="s">
        <v>14</v>
      </c>
      <c r="F672" s="18" t="s">
        <v>11</v>
      </c>
      <c r="G672" s="18" t="s">
        <v>13</v>
      </c>
      <c r="H672" s="19">
        <v>2979933</v>
      </c>
    </row>
    <row r="673" spans="2:8">
      <c r="B673" s="16">
        <v>42424</v>
      </c>
      <c r="C673" s="17" t="str">
        <f t="shared" si="10"/>
        <v>febrero</v>
      </c>
      <c r="D673" s="17">
        <v>667</v>
      </c>
      <c r="E673" s="18" t="s">
        <v>15</v>
      </c>
      <c r="F673" s="18" t="s">
        <v>11</v>
      </c>
      <c r="G673" s="18" t="s">
        <v>16</v>
      </c>
      <c r="H673" s="19">
        <v>139946</v>
      </c>
    </row>
    <row r="674" spans="2:8">
      <c r="B674" s="16">
        <v>42424</v>
      </c>
      <c r="C674" s="17" t="str">
        <f t="shared" ref="C674:C737" si="11">TEXT(B674,"mmmm")</f>
        <v>febrero</v>
      </c>
      <c r="D674" s="17">
        <v>668</v>
      </c>
      <c r="E674" s="18" t="s">
        <v>17</v>
      </c>
      <c r="F674" s="18" t="s">
        <v>18</v>
      </c>
      <c r="G674" s="18" t="s">
        <v>16</v>
      </c>
      <c r="H674" s="19">
        <v>3134656</v>
      </c>
    </row>
    <row r="675" spans="2:8">
      <c r="B675" s="16">
        <v>42427</v>
      </c>
      <c r="C675" s="17" t="str">
        <f t="shared" si="11"/>
        <v>febrero</v>
      </c>
      <c r="D675" s="17">
        <v>669</v>
      </c>
      <c r="E675" s="18" t="s">
        <v>19</v>
      </c>
      <c r="F675" s="18" t="s">
        <v>11</v>
      </c>
      <c r="G675" s="18" t="s">
        <v>16</v>
      </c>
      <c r="H675" s="19">
        <v>20650</v>
      </c>
    </row>
    <row r="676" spans="2:8">
      <c r="B676" s="16">
        <v>42427</v>
      </c>
      <c r="C676" s="17" t="str">
        <f t="shared" si="11"/>
        <v>febrero</v>
      </c>
      <c r="D676" s="17">
        <v>670</v>
      </c>
      <c r="E676" s="18" t="s">
        <v>20</v>
      </c>
      <c r="F676" s="18" t="s">
        <v>22</v>
      </c>
      <c r="G676" s="18" t="s">
        <v>21</v>
      </c>
      <c r="H676" s="19">
        <v>132566</v>
      </c>
    </row>
    <row r="677" spans="2:8">
      <c r="B677" s="16">
        <v>42428</v>
      </c>
      <c r="C677" s="17" t="str">
        <f t="shared" si="11"/>
        <v>febrero</v>
      </c>
      <c r="D677" s="17">
        <v>671</v>
      </c>
      <c r="E677" s="18" t="s">
        <v>31</v>
      </c>
      <c r="F677" s="18" t="s">
        <v>18</v>
      </c>
      <c r="G677" s="18" t="s">
        <v>30</v>
      </c>
      <c r="H677" s="19">
        <v>106464</v>
      </c>
    </row>
    <row r="678" spans="2:8">
      <c r="B678" s="16">
        <v>42428</v>
      </c>
      <c r="C678" s="17" t="str">
        <f t="shared" si="11"/>
        <v>febrero</v>
      </c>
      <c r="D678" s="17">
        <v>672</v>
      </c>
      <c r="E678" s="18" t="s">
        <v>32</v>
      </c>
      <c r="F678" s="18" t="s">
        <v>11</v>
      </c>
      <c r="G678" s="18" t="s">
        <v>30</v>
      </c>
      <c r="H678" s="19">
        <v>646799</v>
      </c>
    </row>
    <row r="679" spans="2:8">
      <c r="B679" s="16">
        <v>42428</v>
      </c>
      <c r="C679" s="17" t="str">
        <f t="shared" si="11"/>
        <v>febrero</v>
      </c>
      <c r="D679" s="17">
        <v>673</v>
      </c>
      <c r="E679" s="18" t="s">
        <v>33</v>
      </c>
      <c r="F679" s="18" t="s">
        <v>35</v>
      </c>
      <c r="G679" s="18" t="s">
        <v>34</v>
      </c>
      <c r="H679" s="19">
        <v>797979</v>
      </c>
    </row>
    <row r="680" spans="2:8">
      <c r="B680" s="16">
        <v>42430</v>
      </c>
      <c r="C680" s="17" t="str">
        <f t="shared" si="11"/>
        <v>marzo</v>
      </c>
      <c r="D680" s="17">
        <v>674</v>
      </c>
      <c r="E680" s="18" t="s">
        <v>36</v>
      </c>
      <c r="F680" s="18" t="s">
        <v>22</v>
      </c>
      <c r="G680" s="18" t="s">
        <v>34</v>
      </c>
      <c r="H680" s="19">
        <v>165646</v>
      </c>
    </row>
    <row r="681" spans="2:8">
      <c r="B681" s="16">
        <v>42430</v>
      </c>
      <c r="C681" s="17" t="str">
        <f t="shared" si="11"/>
        <v>marzo</v>
      </c>
      <c r="D681" s="17">
        <v>675</v>
      </c>
      <c r="E681" s="18" t="s">
        <v>37</v>
      </c>
      <c r="F681" s="18" t="s">
        <v>24</v>
      </c>
      <c r="G681" s="18" t="s">
        <v>34</v>
      </c>
      <c r="H681" s="19">
        <v>644666</v>
      </c>
    </row>
    <row r="682" spans="2:8">
      <c r="B682" s="16">
        <v>42430</v>
      </c>
      <c r="C682" s="17" t="str">
        <f t="shared" si="11"/>
        <v>marzo</v>
      </c>
      <c r="D682" s="17">
        <v>676</v>
      </c>
      <c r="E682" s="18" t="s">
        <v>38</v>
      </c>
      <c r="F682" s="18" t="s">
        <v>35</v>
      </c>
      <c r="G682" s="18" t="s">
        <v>39</v>
      </c>
      <c r="H682" s="19">
        <v>179999</v>
      </c>
    </row>
    <row r="683" spans="2:8">
      <c r="B683" s="16">
        <v>42409</v>
      </c>
      <c r="C683" s="17" t="str">
        <f t="shared" si="11"/>
        <v>febrero</v>
      </c>
      <c r="D683" s="17">
        <v>621</v>
      </c>
      <c r="E683" s="18" t="s">
        <v>64</v>
      </c>
      <c r="F683" s="18" t="s">
        <v>8</v>
      </c>
      <c r="G683" s="18" t="s">
        <v>63</v>
      </c>
      <c r="H683" s="19">
        <v>1313134</v>
      </c>
    </row>
    <row r="684" spans="2:8">
      <c r="B684" s="16">
        <v>42418</v>
      </c>
      <c r="C684" s="17" t="str">
        <f t="shared" si="11"/>
        <v>febrero</v>
      </c>
      <c r="D684" s="17">
        <v>650</v>
      </c>
      <c r="E684" s="18" t="s">
        <v>106</v>
      </c>
      <c r="F684" s="18" t="s">
        <v>44</v>
      </c>
      <c r="G684" s="18" t="s">
        <v>53</v>
      </c>
      <c r="H684" s="19">
        <v>2430000</v>
      </c>
    </row>
    <row r="685" spans="2:8">
      <c r="B685" s="16">
        <v>42431</v>
      </c>
      <c r="C685" s="17" t="str">
        <f t="shared" si="11"/>
        <v>marzo</v>
      </c>
      <c r="D685" s="17">
        <v>679</v>
      </c>
      <c r="E685" s="18" t="s">
        <v>55</v>
      </c>
      <c r="F685" s="18" t="s">
        <v>24</v>
      </c>
      <c r="G685" s="18" t="s">
        <v>56</v>
      </c>
      <c r="H685" s="19">
        <v>1433346</v>
      </c>
    </row>
    <row r="686" spans="2:8">
      <c r="B686" s="16">
        <v>42431</v>
      </c>
      <c r="C686" s="17" t="str">
        <f t="shared" si="11"/>
        <v>marzo</v>
      </c>
      <c r="D686" s="17">
        <v>680</v>
      </c>
      <c r="E686" s="18" t="s">
        <v>57</v>
      </c>
      <c r="F686" s="18" t="s">
        <v>27</v>
      </c>
      <c r="G686" s="18" t="s">
        <v>58</v>
      </c>
      <c r="H686" s="19">
        <v>984161</v>
      </c>
    </row>
    <row r="687" spans="2:8">
      <c r="B687" s="16">
        <v>42432</v>
      </c>
      <c r="C687" s="17" t="str">
        <f t="shared" si="11"/>
        <v>marzo</v>
      </c>
      <c r="D687" s="17">
        <v>681</v>
      </c>
      <c r="E687" s="18" t="s">
        <v>59</v>
      </c>
      <c r="F687" s="18" t="s">
        <v>27</v>
      </c>
      <c r="G687" s="18" t="s">
        <v>58</v>
      </c>
      <c r="H687" s="19">
        <v>133499</v>
      </c>
    </row>
    <row r="688" spans="2:8">
      <c r="B688" s="16">
        <v>42432</v>
      </c>
      <c r="C688" s="17" t="str">
        <f t="shared" si="11"/>
        <v>marzo</v>
      </c>
      <c r="D688" s="17">
        <v>682</v>
      </c>
      <c r="E688" s="18" t="s">
        <v>60</v>
      </c>
      <c r="F688" s="18" t="s">
        <v>27</v>
      </c>
      <c r="G688" s="18" t="s">
        <v>61</v>
      </c>
      <c r="H688" s="19">
        <v>3213499</v>
      </c>
    </row>
    <row r="689" spans="2:8">
      <c r="B689" s="16">
        <v>42420</v>
      </c>
      <c r="C689" s="17" t="str">
        <f t="shared" si="11"/>
        <v>febrero</v>
      </c>
      <c r="D689" s="17">
        <v>653</v>
      </c>
      <c r="E689" s="18" t="s">
        <v>109</v>
      </c>
      <c r="F689" s="18" t="s">
        <v>8</v>
      </c>
      <c r="G689" s="18" t="s">
        <v>63</v>
      </c>
      <c r="H689" s="19">
        <v>131313</v>
      </c>
    </row>
    <row r="690" spans="2:8">
      <c r="B690" s="16">
        <v>42422</v>
      </c>
      <c r="C690" s="17" t="str">
        <f t="shared" si="11"/>
        <v>febrero</v>
      </c>
      <c r="D690" s="17">
        <v>661</v>
      </c>
      <c r="E690" s="18" t="s">
        <v>117</v>
      </c>
      <c r="F690" s="18" t="s">
        <v>8</v>
      </c>
      <c r="G690" s="18" t="s">
        <v>53</v>
      </c>
      <c r="H690" s="19">
        <v>1994947</v>
      </c>
    </row>
    <row r="691" spans="2:8">
      <c r="B691" s="16">
        <v>42433</v>
      </c>
      <c r="C691" s="17" t="str">
        <f t="shared" si="11"/>
        <v>marzo</v>
      </c>
      <c r="D691" s="17">
        <v>685</v>
      </c>
      <c r="E691" s="18" t="s">
        <v>65</v>
      </c>
      <c r="F691" s="18" t="s">
        <v>24</v>
      </c>
      <c r="G691" s="18" t="s">
        <v>66</v>
      </c>
      <c r="H691" s="19">
        <v>1964000</v>
      </c>
    </row>
    <row r="692" spans="2:8">
      <c r="B692" s="16">
        <v>42433</v>
      </c>
      <c r="C692" s="17" t="str">
        <f t="shared" si="11"/>
        <v>marzo</v>
      </c>
      <c r="D692" s="17">
        <v>686</v>
      </c>
      <c r="E692" s="18" t="s">
        <v>67</v>
      </c>
      <c r="F692" s="18" t="s">
        <v>24</v>
      </c>
      <c r="G692" s="18" t="s">
        <v>66</v>
      </c>
      <c r="H692" s="19">
        <v>1646679</v>
      </c>
    </row>
    <row r="693" spans="2:8">
      <c r="B693" s="16">
        <v>42433</v>
      </c>
      <c r="C693" s="17" t="str">
        <f t="shared" si="11"/>
        <v>marzo</v>
      </c>
      <c r="D693" s="17">
        <v>687</v>
      </c>
      <c r="E693" s="18" t="s">
        <v>68</v>
      </c>
      <c r="F693" s="18" t="s">
        <v>8</v>
      </c>
      <c r="G693" s="18" t="s">
        <v>69</v>
      </c>
      <c r="H693" s="19">
        <v>3131331</v>
      </c>
    </row>
    <row r="694" spans="2:8">
      <c r="B694" s="16">
        <v>42433</v>
      </c>
      <c r="C694" s="17" t="str">
        <f t="shared" si="11"/>
        <v>marzo</v>
      </c>
      <c r="D694" s="17">
        <v>688</v>
      </c>
      <c r="E694" s="18" t="s">
        <v>6</v>
      </c>
      <c r="F694" s="18" t="s">
        <v>8</v>
      </c>
      <c r="G694" s="18" t="s">
        <v>7</v>
      </c>
      <c r="H694" s="19">
        <v>164679</v>
      </c>
    </row>
    <row r="695" spans="2:8">
      <c r="B695" s="16">
        <v>42434</v>
      </c>
      <c r="C695" s="17" t="str">
        <f t="shared" si="11"/>
        <v>marzo</v>
      </c>
      <c r="D695" s="17">
        <v>689</v>
      </c>
      <c r="E695" s="18" t="s">
        <v>9</v>
      </c>
      <c r="F695" s="18" t="s">
        <v>8</v>
      </c>
      <c r="G695" s="18" t="s">
        <v>7</v>
      </c>
      <c r="H695" s="19">
        <v>1194494</v>
      </c>
    </row>
    <row r="696" spans="2:8">
      <c r="B696" s="16">
        <v>42434</v>
      </c>
      <c r="C696" s="17" t="str">
        <f t="shared" si="11"/>
        <v>marzo</v>
      </c>
      <c r="D696" s="17">
        <v>690</v>
      </c>
      <c r="E696" s="18" t="s">
        <v>10</v>
      </c>
      <c r="F696" s="18" t="s">
        <v>11</v>
      </c>
      <c r="G696" s="18" t="s">
        <v>7</v>
      </c>
      <c r="H696" s="19">
        <v>964646</v>
      </c>
    </row>
    <row r="697" spans="2:8">
      <c r="B697" s="16">
        <v>42434</v>
      </c>
      <c r="C697" s="17" t="str">
        <f t="shared" si="11"/>
        <v>marzo</v>
      </c>
      <c r="D697" s="17">
        <v>691</v>
      </c>
      <c r="E697" s="18" t="s">
        <v>12</v>
      </c>
      <c r="F697" s="18" t="s">
        <v>11</v>
      </c>
      <c r="G697" s="18" t="s">
        <v>13</v>
      </c>
      <c r="H697" s="19">
        <v>3646464</v>
      </c>
    </row>
    <row r="698" spans="2:8">
      <c r="B698" s="16">
        <v>42435</v>
      </c>
      <c r="C698" s="17" t="str">
        <f t="shared" si="11"/>
        <v>marzo</v>
      </c>
      <c r="D698" s="17">
        <v>692</v>
      </c>
      <c r="E698" s="18" t="s">
        <v>14</v>
      </c>
      <c r="F698" s="18" t="s">
        <v>11</v>
      </c>
      <c r="G698" s="18" t="s">
        <v>13</v>
      </c>
      <c r="H698" s="19">
        <v>2979933</v>
      </c>
    </row>
    <row r="699" spans="2:8">
      <c r="B699" s="16">
        <v>42435</v>
      </c>
      <c r="C699" s="17" t="str">
        <f t="shared" si="11"/>
        <v>marzo</v>
      </c>
      <c r="D699" s="17">
        <v>693</v>
      </c>
      <c r="E699" s="18" t="s">
        <v>15</v>
      </c>
      <c r="F699" s="18" t="s">
        <v>11</v>
      </c>
      <c r="G699" s="18" t="s">
        <v>16</v>
      </c>
      <c r="H699" s="19">
        <v>139946</v>
      </c>
    </row>
    <row r="700" spans="2:8">
      <c r="B700" s="16">
        <v>42435</v>
      </c>
      <c r="C700" s="17" t="str">
        <f t="shared" si="11"/>
        <v>marzo</v>
      </c>
      <c r="D700" s="17">
        <v>694</v>
      </c>
      <c r="E700" s="18" t="s">
        <v>17</v>
      </c>
      <c r="F700" s="18" t="s">
        <v>18</v>
      </c>
      <c r="G700" s="18" t="s">
        <v>16</v>
      </c>
      <c r="H700" s="19">
        <v>3134656</v>
      </c>
    </row>
    <row r="701" spans="2:8">
      <c r="B701" s="16">
        <v>42435</v>
      </c>
      <c r="C701" s="17" t="str">
        <f t="shared" si="11"/>
        <v>marzo</v>
      </c>
      <c r="D701" s="17">
        <v>695</v>
      </c>
      <c r="E701" s="18" t="s">
        <v>19</v>
      </c>
      <c r="F701" s="18" t="s">
        <v>11</v>
      </c>
      <c r="G701" s="18" t="s">
        <v>16</v>
      </c>
      <c r="H701" s="19">
        <v>20650</v>
      </c>
    </row>
    <row r="702" spans="2:8">
      <c r="B702" s="16">
        <v>42436</v>
      </c>
      <c r="C702" s="17" t="str">
        <f t="shared" si="11"/>
        <v>marzo</v>
      </c>
      <c r="D702" s="17">
        <v>696</v>
      </c>
      <c r="E702" s="18" t="s">
        <v>20</v>
      </c>
      <c r="F702" s="18" t="s">
        <v>22</v>
      </c>
      <c r="G702" s="18" t="s">
        <v>21</v>
      </c>
      <c r="H702" s="19">
        <v>132566</v>
      </c>
    </row>
    <row r="703" spans="2:8">
      <c r="B703" s="16">
        <v>42436</v>
      </c>
      <c r="C703" s="17" t="str">
        <f t="shared" si="11"/>
        <v>marzo</v>
      </c>
      <c r="D703" s="17">
        <v>697</v>
      </c>
      <c r="E703" s="18" t="s">
        <v>23</v>
      </c>
      <c r="F703" s="18" t="s">
        <v>24</v>
      </c>
      <c r="G703" s="18" t="s">
        <v>21</v>
      </c>
      <c r="H703" s="19">
        <v>989999</v>
      </c>
    </row>
    <row r="704" spans="2:8">
      <c r="B704" s="16">
        <v>42436</v>
      </c>
      <c r="C704" s="17" t="str">
        <f t="shared" si="11"/>
        <v>marzo</v>
      </c>
      <c r="D704" s="17">
        <v>698</v>
      </c>
      <c r="E704" s="18" t="s">
        <v>25</v>
      </c>
      <c r="F704" s="18" t="s">
        <v>27</v>
      </c>
      <c r="G704" s="18" t="s">
        <v>26</v>
      </c>
      <c r="H704" s="19">
        <v>344364</v>
      </c>
    </row>
    <row r="705" spans="2:8">
      <c r="B705" s="16">
        <v>42437</v>
      </c>
      <c r="C705" s="17" t="str">
        <f t="shared" si="11"/>
        <v>marzo</v>
      </c>
      <c r="D705" s="17">
        <v>699</v>
      </c>
      <c r="E705" s="18" t="s">
        <v>28</v>
      </c>
      <c r="F705" s="18" t="s">
        <v>27</v>
      </c>
      <c r="G705" s="18" t="s">
        <v>26</v>
      </c>
      <c r="H705" s="19">
        <v>333313</v>
      </c>
    </row>
    <row r="706" spans="2:8">
      <c r="B706" s="16">
        <v>42437</v>
      </c>
      <c r="C706" s="17" t="str">
        <f t="shared" si="11"/>
        <v>marzo</v>
      </c>
      <c r="D706" s="17">
        <v>700</v>
      </c>
      <c r="E706" s="18" t="s">
        <v>29</v>
      </c>
      <c r="F706" s="18" t="s">
        <v>24</v>
      </c>
      <c r="G706" s="18" t="s">
        <v>30</v>
      </c>
      <c r="H706" s="19">
        <v>189031</v>
      </c>
    </row>
    <row r="707" spans="2:8">
      <c r="B707" s="16">
        <v>42437</v>
      </c>
      <c r="C707" s="17" t="str">
        <f t="shared" si="11"/>
        <v>marzo</v>
      </c>
      <c r="D707" s="17">
        <v>701</v>
      </c>
      <c r="E707" s="18" t="s">
        <v>31</v>
      </c>
      <c r="F707" s="18" t="s">
        <v>18</v>
      </c>
      <c r="G707" s="18" t="s">
        <v>30</v>
      </c>
      <c r="H707" s="19">
        <v>106464</v>
      </c>
    </row>
    <row r="708" spans="2:8">
      <c r="B708" s="16">
        <v>42437</v>
      </c>
      <c r="C708" s="17" t="str">
        <f t="shared" si="11"/>
        <v>marzo</v>
      </c>
      <c r="D708" s="17">
        <v>702</v>
      </c>
      <c r="E708" s="18" t="s">
        <v>32</v>
      </c>
      <c r="F708" s="18" t="s">
        <v>11</v>
      </c>
      <c r="G708" s="18" t="s">
        <v>30</v>
      </c>
      <c r="H708" s="19">
        <v>646799</v>
      </c>
    </row>
    <row r="709" spans="2:8">
      <c r="B709" s="16">
        <v>42437</v>
      </c>
      <c r="C709" s="17" t="str">
        <f t="shared" si="11"/>
        <v>marzo</v>
      </c>
      <c r="D709" s="17">
        <v>703</v>
      </c>
      <c r="E709" s="18" t="s">
        <v>33</v>
      </c>
      <c r="F709" s="18" t="s">
        <v>35</v>
      </c>
      <c r="G709" s="18" t="s">
        <v>34</v>
      </c>
      <c r="H709" s="19">
        <v>797979</v>
      </c>
    </row>
    <row r="710" spans="2:8">
      <c r="B710" s="16">
        <v>42438</v>
      </c>
      <c r="C710" s="17" t="str">
        <f t="shared" si="11"/>
        <v>marzo</v>
      </c>
      <c r="D710" s="17">
        <v>704</v>
      </c>
      <c r="E710" s="18" t="s">
        <v>36</v>
      </c>
      <c r="F710" s="18" t="s">
        <v>22</v>
      </c>
      <c r="G710" s="18" t="s">
        <v>34</v>
      </c>
      <c r="H710" s="19">
        <v>165646</v>
      </c>
    </row>
    <row r="711" spans="2:8">
      <c r="B711" s="16">
        <v>42438</v>
      </c>
      <c r="C711" s="17" t="str">
        <f t="shared" si="11"/>
        <v>marzo</v>
      </c>
      <c r="D711" s="17">
        <v>705</v>
      </c>
      <c r="E711" s="18" t="s">
        <v>37</v>
      </c>
      <c r="F711" s="18" t="s">
        <v>24</v>
      </c>
      <c r="G711" s="18" t="s">
        <v>34</v>
      </c>
      <c r="H711" s="19">
        <v>644666</v>
      </c>
    </row>
    <row r="712" spans="2:8">
      <c r="B712" s="16">
        <v>42440</v>
      </c>
      <c r="C712" s="17" t="str">
        <f t="shared" si="11"/>
        <v>marzo</v>
      </c>
      <c r="D712" s="17">
        <v>706</v>
      </c>
      <c r="E712" s="18" t="s">
        <v>38</v>
      </c>
      <c r="F712" s="18" t="s">
        <v>35</v>
      </c>
      <c r="G712" s="18" t="s">
        <v>39</v>
      </c>
      <c r="H712" s="19">
        <v>179999</v>
      </c>
    </row>
    <row r="713" spans="2:8">
      <c r="B713" s="16">
        <v>42440</v>
      </c>
      <c r="C713" s="17" t="str">
        <f t="shared" si="11"/>
        <v>marzo</v>
      </c>
      <c r="D713" s="17">
        <v>707</v>
      </c>
      <c r="E713" s="18" t="s">
        <v>40</v>
      </c>
      <c r="F713" s="18" t="s">
        <v>35</v>
      </c>
      <c r="G713" s="18" t="s">
        <v>39</v>
      </c>
      <c r="H713" s="19">
        <v>1319879</v>
      </c>
    </row>
    <row r="714" spans="2:8">
      <c r="B714" s="16">
        <v>42440</v>
      </c>
      <c r="C714" s="17" t="str">
        <f t="shared" si="11"/>
        <v>marzo</v>
      </c>
      <c r="D714" s="17">
        <v>708</v>
      </c>
      <c r="E714" s="18" t="s">
        <v>41</v>
      </c>
      <c r="F714" s="18" t="s">
        <v>35</v>
      </c>
      <c r="G714" s="18" t="s">
        <v>39</v>
      </c>
      <c r="H714" s="19">
        <v>133135</v>
      </c>
    </row>
    <row r="715" spans="2:8">
      <c r="B715" s="16">
        <v>42441</v>
      </c>
      <c r="C715" s="17" t="str">
        <f t="shared" si="11"/>
        <v>marzo</v>
      </c>
      <c r="D715" s="17">
        <v>709</v>
      </c>
      <c r="E715" s="18" t="s">
        <v>42</v>
      </c>
      <c r="F715" s="18" t="s">
        <v>44</v>
      </c>
      <c r="G715" s="18" t="s">
        <v>43</v>
      </c>
      <c r="H715" s="19">
        <v>343434</v>
      </c>
    </row>
    <row r="716" spans="2:8">
      <c r="B716" s="16">
        <v>42442</v>
      </c>
      <c r="C716" s="17" t="str">
        <f t="shared" si="11"/>
        <v>marzo</v>
      </c>
      <c r="D716" s="17">
        <v>710</v>
      </c>
      <c r="E716" s="18" t="s">
        <v>45</v>
      </c>
      <c r="F716" s="18" t="s">
        <v>44</v>
      </c>
      <c r="G716" s="18" t="s">
        <v>43</v>
      </c>
      <c r="H716" s="19">
        <v>3244646</v>
      </c>
    </row>
    <row r="717" spans="2:8">
      <c r="B717" s="16">
        <v>42442</v>
      </c>
      <c r="C717" s="17" t="str">
        <f t="shared" si="11"/>
        <v>marzo</v>
      </c>
      <c r="D717" s="17">
        <v>711</v>
      </c>
      <c r="E717" s="18" t="s">
        <v>46</v>
      </c>
      <c r="F717" s="18" t="s">
        <v>8</v>
      </c>
      <c r="G717" s="18" t="s">
        <v>47</v>
      </c>
      <c r="H717" s="19">
        <v>799714</v>
      </c>
    </row>
    <row r="718" spans="2:8">
      <c r="B718" s="16">
        <v>42442</v>
      </c>
      <c r="C718" s="17" t="str">
        <f t="shared" si="11"/>
        <v>marzo</v>
      </c>
      <c r="D718" s="17">
        <v>712</v>
      </c>
      <c r="E718" s="18" t="s">
        <v>48</v>
      </c>
      <c r="F718" s="18" t="s">
        <v>35</v>
      </c>
      <c r="G718" s="18" t="s">
        <v>49</v>
      </c>
      <c r="H718" s="19">
        <v>136164</v>
      </c>
    </row>
    <row r="719" spans="2:8">
      <c r="B719" s="16">
        <v>42442</v>
      </c>
      <c r="C719" s="17" t="str">
        <f t="shared" si="11"/>
        <v>marzo</v>
      </c>
      <c r="D719" s="17">
        <v>713</v>
      </c>
      <c r="E719" s="18" t="s">
        <v>50</v>
      </c>
      <c r="F719" s="18" t="s">
        <v>35</v>
      </c>
      <c r="G719" s="18" t="s">
        <v>49</v>
      </c>
      <c r="H719" s="19">
        <v>189333</v>
      </c>
    </row>
    <row r="720" spans="2:8">
      <c r="B720" s="16">
        <v>42443</v>
      </c>
      <c r="C720" s="17" t="str">
        <f t="shared" si="11"/>
        <v>marzo</v>
      </c>
      <c r="D720" s="17">
        <v>714</v>
      </c>
      <c r="E720" s="18" t="s">
        <v>51</v>
      </c>
      <c r="F720" s="18" t="s">
        <v>35</v>
      </c>
      <c r="G720" s="18" t="s">
        <v>49</v>
      </c>
      <c r="H720" s="19">
        <v>4797979</v>
      </c>
    </row>
    <row r="721" spans="2:8">
      <c r="B721" s="16">
        <v>42432</v>
      </c>
      <c r="C721" s="17" t="str">
        <f t="shared" si="11"/>
        <v>marzo</v>
      </c>
      <c r="D721" s="17">
        <v>683</v>
      </c>
      <c r="E721" s="18" t="s">
        <v>62</v>
      </c>
      <c r="F721" s="18" t="s">
        <v>8</v>
      </c>
      <c r="G721" s="18" t="s">
        <v>63</v>
      </c>
      <c r="H721" s="19">
        <v>676797</v>
      </c>
    </row>
    <row r="722" spans="2:8">
      <c r="B722" s="16">
        <v>42432</v>
      </c>
      <c r="C722" s="17" t="str">
        <f t="shared" si="11"/>
        <v>marzo</v>
      </c>
      <c r="D722" s="17">
        <v>684</v>
      </c>
      <c r="E722" s="18" t="s">
        <v>64</v>
      </c>
      <c r="F722" s="18" t="s">
        <v>8</v>
      </c>
      <c r="G722" s="18" t="s">
        <v>63</v>
      </c>
      <c r="H722" s="19">
        <v>1313134</v>
      </c>
    </row>
    <row r="723" spans="2:8">
      <c r="B723" s="16">
        <v>42444</v>
      </c>
      <c r="C723" s="17" t="str">
        <f t="shared" si="11"/>
        <v>marzo</v>
      </c>
      <c r="D723" s="17">
        <v>717</v>
      </c>
      <c r="E723" s="18" t="s">
        <v>55</v>
      </c>
      <c r="F723" s="18" t="s">
        <v>24</v>
      </c>
      <c r="G723" s="18" t="s">
        <v>56</v>
      </c>
      <c r="H723" s="19">
        <v>1433346</v>
      </c>
    </row>
    <row r="724" spans="2:8">
      <c r="B724" s="16">
        <v>42445</v>
      </c>
      <c r="C724" s="17" t="str">
        <f t="shared" si="11"/>
        <v>marzo</v>
      </c>
      <c r="D724" s="17">
        <v>718</v>
      </c>
      <c r="E724" s="18" t="s">
        <v>57</v>
      </c>
      <c r="F724" s="18" t="s">
        <v>27</v>
      </c>
      <c r="G724" s="18" t="s">
        <v>58</v>
      </c>
      <c r="H724" s="19">
        <v>984161</v>
      </c>
    </row>
    <row r="725" spans="2:8">
      <c r="B725" s="16">
        <v>42445</v>
      </c>
      <c r="C725" s="17" t="str">
        <f t="shared" si="11"/>
        <v>marzo</v>
      </c>
      <c r="D725" s="17">
        <v>719</v>
      </c>
      <c r="E725" s="18" t="s">
        <v>59</v>
      </c>
      <c r="F725" s="18" t="s">
        <v>27</v>
      </c>
      <c r="G725" s="18" t="s">
        <v>58</v>
      </c>
      <c r="H725" s="19">
        <v>133499</v>
      </c>
    </row>
    <row r="726" spans="2:8">
      <c r="B726" s="16">
        <v>42445</v>
      </c>
      <c r="C726" s="17" t="str">
        <f t="shared" si="11"/>
        <v>marzo</v>
      </c>
      <c r="D726" s="17">
        <v>720</v>
      </c>
      <c r="E726" s="18" t="s">
        <v>60</v>
      </c>
      <c r="F726" s="18" t="s">
        <v>27</v>
      </c>
      <c r="G726" s="18" t="s">
        <v>61</v>
      </c>
      <c r="H726" s="19">
        <v>3213499</v>
      </c>
    </row>
    <row r="727" spans="2:8">
      <c r="B727" s="16">
        <v>42446</v>
      </c>
      <c r="C727" s="17" t="str">
        <f t="shared" si="11"/>
        <v>marzo</v>
      </c>
      <c r="D727" s="17">
        <v>721</v>
      </c>
      <c r="E727" s="18" t="s">
        <v>62</v>
      </c>
      <c r="F727" s="18" t="s">
        <v>8</v>
      </c>
      <c r="G727" s="18" t="s">
        <v>63</v>
      </c>
      <c r="H727" s="19">
        <v>676797</v>
      </c>
    </row>
    <row r="728" spans="2:8">
      <c r="B728" s="16">
        <v>42446</v>
      </c>
      <c r="C728" s="17" t="str">
        <f t="shared" si="11"/>
        <v>marzo</v>
      </c>
      <c r="D728" s="17">
        <v>722</v>
      </c>
      <c r="E728" s="18" t="s">
        <v>64</v>
      </c>
      <c r="F728" s="18" t="s">
        <v>8</v>
      </c>
      <c r="G728" s="18" t="s">
        <v>63</v>
      </c>
      <c r="H728" s="19">
        <v>1313134</v>
      </c>
    </row>
    <row r="729" spans="2:8">
      <c r="B729" s="16">
        <v>42447</v>
      </c>
      <c r="C729" s="17" t="str">
        <f t="shared" si="11"/>
        <v>marzo</v>
      </c>
      <c r="D729" s="17">
        <v>723</v>
      </c>
      <c r="E729" s="18" t="s">
        <v>65</v>
      </c>
      <c r="F729" s="18" t="s">
        <v>24</v>
      </c>
      <c r="G729" s="18" t="s">
        <v>66</v>
      </c>
      <c r="H729" s="19">
        <v>1964000</v>
      </c>
    </row>
    <row r="730" spans="2:8">
      <c r="B730" s="16">
        <v>42448</v>
      </c>
      <c r="C730" s="17" t="str">
        <f t="shared" si="11"/>
        <v>marzo</v>
      </c>
      <c r="D730" s="17">
        <v>724</v>
      </c>
      <c r="E730" s="18" t="s">
        <v>67</v>
      </c>
      <c r="F730" s="18" t="s">
        <v>24</v>
      </c>
      <c r="G730" s="18" t="s">
        <v>66</v>
      </c>
      <c r="H730" s="19">
        <v>1646679</v>
      </c>
    </row>
    <row r="731" spans="2:8">
      <c r="B731" s="16">
        <v>42448</v>
      </c>
      <c r="C731" s="17" t="str">
        <f t="shared" si="11"/>
        <v>marzo</v>
      </c>
      <c r="D731" s="17">
        <v>725</v>
      </c>
      <c r="E731" s="18" t="s">
        <v>68</v>
      </c>
      <c r="F731" s="18" t="s">
        <v>8</v>
      </c>
      <c r="G731" s="18" t="s">
        <v>69</v>
      </c>
      <c r="H731" s="19">
        <v>3131331</v>
      </c>
    </row>
    <row r="732" spans="2:8">
      <c r="B732" s="16">
        <v>42449</v>
      </c>
      <c r="C732" s="17" t="str">
        <f t="shared" si="11"/>
        <v>marzo</v>
      </c>
      <c r="D732" s="17">
        <v>726</v>
      </c>
      <c r="E732" s="18" t="s">
        <v>70</v>
      </c>
      <c r="F732" s="18" t="s">
        <v>8</v>
      </c>
      <c r="G732" s="18" t="s">
        <v>69</v>
      </c>
      <c r="H732" s="19">
        <v>1346667</v>
      </c>
    </row>
    <row r="733" spans="2:8">
      <c r="B733" s="16">
        <v>42449</v>
      </c>
      <c r="C733" s="17" t="str">
        <f t="shared" si="11"/>
        <v>marzo</v>
      </c>
      <c r="D733" s="17">
        <v>727</v>
      </c>
      <c r="E733" s="18" t="s">
        <v>71</v>
      </c>
      <c r="F733" s="18" t="s">
        <v>24</v>
      </c>
      <c r="G733" s="18" t="s">
        <v>72</v>
      </c>
      <c r="H733" s="19">
        <v>169879</v>
      </c>
    </row>
    <row r="734" spans="2:8">
      <c r="B734" s="16">
        <v>42449</v>
      </c>
      <c r="C734" s="17" t="str">
        <f t="shared" si="11"/>
        <v>marzo</v>
      </c>
      <c r="D734" s="17">
        <v>728</v>
      </c>
      <c r="E734" s="18" t="s">
        <v>73</v>
      </c>
      <c r="F734" s="18" t="s">
        <v>24</v>
      </c>
      <c r="G734" s="18" t="s">
        <v>72</v>
      </c>
      <c r="H734" s="19">
        <v>313131</v>
      </c>
    </row>
    <row r="735" spans="2:8">
      <c r="B735" s="16">
        <v>42449</v>
      </c>
      <c r="C735" s="17" t="str">
        <f t="shared" si="11"/>
        <v>marzo</v>
      </c>
      <c r="D735" s="17">
        <v>729</v>
      </c>
      <c r="E735" s="18" t="s">
        <v>74</v>
      </c>
      <c r="F735" s="18" t="s">
        <v>44</v>
      </c>
      <c r="G735" s="18" t="s">
        <v>75</v>
      </c>
      <c r="H735" s="19">
        <v>3131343</v>
      </c>
    </row>
    <row r="736" spans="2:8">
      <c r="B736" s="16">
        <v>42450</v>
      </c>
      <c r="C736" s="17" t="str">
        <f t="shared" si="11"/>
        <v>marzo</v>
      </c>
      <c r="D736" s="17">
        <v>730</v>
      </c>
      <c r="E736" s="18" t="s">
        <v>76</v>
      </c>
      <c r="F736" s="18" t="s">
        <v>8</v>
      </c>
      <c r="G736" s="18" t="s">
        <v>75</v>
      </c>
      <c r="H736" s="19">
        <v>131133</v>
      </c>
    </row>
    <row r="737" spans="2:8">
      <c r="B737" s="16">
        <v>42450</v>
      </c>
      <c r="C737" s="17" t="str">
        <f t="shared" si="11"/>
        <v>marzo</v>
      </c>
      <c r="D737" s="17">
        <v>731</v>
      </c>
      <c r="E737" s="18" t="s">
        <v>77</v>
      </c>
      <c r="F737" s="18" t="s">
        <v>11</v>
      </c>
      <c r="G737" s="18" t="s">
        <v>75</v>
      </c>
      <c r="H737" s="19">
        <v>164649</v>
      </c>
    </row>
    <row r="738" spans="2:8">
      <c r="B738" s="16">
        <v>42450</v>
      </c>
      <c r="C738" s="17" t="str">
        <f t="shared" ref="C738:C760" si="12">TEXT(B738,"mmmm")</f>
        <v>marzo</v>
      </c>
      <c r="D738" s="17">
        <v>732</v>
      </c>
      <c r="E738" s="18" t="s">
        <v>78</v>
      </c>
      <c r="F738" s="18" t="s">
        <v>24</v>
      </c>
      <c r="G738" s="18" t="s">
        <v>79</v>
      </c>
      <c r="H738" s="19">
        <v>1303135</v>
      </c>
    </row>
    <row r="739" spans="2:8">
      <c r="B739" s="16">
        <v>42450</v>
      </c>
      <c r="C739" s="17" t="str">
        <f t="shared" si="12"/>
        <v>marzo</v>
      </c>
      <c r="D739" s="17">
        <v>733</v>
      </c>
      <c r="E739" s="18" t="s">
        <v>80</v>
      </c>
      <c r="F739" s="18" t="s">
        <v>24</v>
      </c>
      <c r="G739" s="18" t="s">
        <v>79</v>
      </c>
      <c r="H739" s="19">
        <v>212065</v>
      </c>
    </row>
    <row r="740" spans="2:8">
      <c r="B740" s="16">
        <v>42452</v>
      </c>
      <c r="C740" s="17" t="str">
        <f t="shared" si="12"/>
        <v>marzo</v>
      </c>
      <c r="D740" s="17">
        <v>734</v>
      </c>
      <c r="E740" s="18" t="s">
        <v>81</v>
      </c>
      <c r="F740" s="18" t="s">
        <v>35</v>
      </c>
      <c r="G740" s="18" t="s">
        <v>82</v>
      </c>
      <c r="H740" s="19">
        <v>131318</v>
      </c>
    </row>
    <row r="741" spans="2:8">
      <c r="B741" s="16">
        <v>42452</v>
      </c>
      <c r="C741" s="17" t="str">
        <f t="shared" si="12"/>
        <v>marzo</v>
      </c>
      <c r="D741" s="17">
        <v>735</v>
      </c>
      <c r="E741" s="18" t="s">
        <v>83</v>
      </c>
      <c r="F741" s="18" t="s">
        <v>35</v>
      </c>
      <c r="G741" s="18" t="s">
        <v>82</v>
      </c>
      <c r="H741" s="19">
        <v>3131313</v>
      </c>
    </row>
    <row r="742" spans="2:8">
      <c r="B742" s="16">
        <v>42452</v>
      </c>
      <c r="C742" s="17" t="str">
        <f t="shared" si="12"/>
        <v>marzo</v>
      </c>
      <c r="D742" s="17">
        <v>736</v>
      </c>
      <c r="E742" s="18" t="s">
        <v>84</v>
      </c>
      <c r="F742" s="18" t="s">
        <v>35</v>
      </c>
      <c r="G742" s="18" t="s">
        <v>85</v>
      </c>
      <c r="H742" s="19">
        <v>134999</v>
      </c>
    </row>
    <row r="743" spans="2:8">
      <c r="B743" s="16">
        <v>42453</v>
      </c>
      <c r="C743" s="17" t="str">
        <f t="shared" si="12"/>
        <v>marzo</v>
      </c>
      <c r="D743" s="17">
        <v>737</v>
      </c>
      <c r="E743" s="18" t="s">
        <v>86</v>
      </c>
      <c r="F743" s="18" t="s">
        <v>35</v>
      </c>
      <c r="G743" s="18" t="s">
        <v>85</v>
      </c>
      <c r="H743" s="19">
        <v>4979797</v>
      </c>
    </row>
    <row r="744" spans="2:8">
      <c r="B744" s="16">
        <v>42454</v>
      </c>
      <c r="C744" s="17" t="str">
        <f t="shared" si="12"/>
        <v>marzo</v>
      </c>
      <c r="D744" s="17">
        <v>738</v>
      </c>
      <c r="E744" s="18" t="s">
        <v>87</v>
      </c>
      <c r="F744" s="18" t="s">
        <v>18</v>
      </c>
      <c r="G744" s="18" t="s">
        <v>88</v>
      </c>
      <c r="H744" s="19">
        <v>1364679</v>
      </c>
    </row>
    <row r="745" spans="2:8">
      <c r="B745" s="16">
        <v>42455</v>
      </c>
      <c r="C745" s="17" t="str">
        <f t="shared" si="12"/>
        <v>marzo</v>
      </c>
      <c r="D745" s="17">
        <v>739</v>
      </c>
      <c r="E745" s="18" t="s">
        <v>89</v>
      </c>
      <c r="F745" s="18" t="s">
        <v>44</v>
      </c>
      <c r="G745" s="18" t="s">
        <v>88</v>
      </c>
      <c r="H745" s="19">
        <v>164646</v>
      </c>
    </row>
    <row r="746" spans="2:8">
      <c r="B746" s="16">
        <v>42455</v>
      </c>
      <c r="C746" s="17" t="str">
        <f t="shared" si="12"/>
        <v>marzo</v>
      </c>
      <c r="D746" s="17">
        <v>740</v>
      </c>
      <c r="E746" s="18" t="s">
        <v>90</v>
      </c>
      <c r="F746" s="18" t="s">
        <v>22</v>
      </c>
      <c r="G746" s="18" t="s">
        <v>88</v>
      </c>
      <c r="H746" s="19">
        <v>1531000</v>
      </c>
    </row>
    <row r="747" spans="2:8">
      <c r="B747" s="16">
        <v>42455</v>
      </c>
      <c r="C747" s="17" t="str">
        <f t="shared" si="12"/>
        <v>marzo</v>
      </c>
      <c r="D747" s="17">
        <v>741</v>
      </c>
      <c r="E747" s="18" t="s">
        <v>91</v>
      </c>
      <c r="F747" s="18" t="s">
        <v>22</v>
      </c>
      <c r="G747" s="18" t="s">
        <v>92</v>
      </c>
      <c r="H747" s="19">
        <v>13030</v>
      </c>
    </row>
    <row r="748" spans="2:8">
      <c r="B748" s="16">
        <v>42455</v>
      </c>
      <c r="C748" s="17" t="str">
        <f t="shared" si="12"/>
        <v>marzo</v>
      </c>
      <c r="D748" s="17">
        <v>742</v>
      </c>
      <c r="E748" s="18" t="s">
        <v>93</v>
      </c>
      <c r="F748" s="18" t="s">
        <v>22</v>
      </c>
      <c r="G748" s="18" t="s">
        <v>92</v>
      </c>
      <c r="H748" s="19">
        <v>132234</v>
      </c>
    </row>
    <row r="749" spans="2:8">
      <c r="B749" s="16">
        <v>42455</v>
      </c>
      <c r="C749" s="17" t="str">
        <f t="shared" si="12"/>
        <v>marzo</v>
      </c>
      <c r="D749" s="17">
        <v>743</v>
      </c>
      <c r="E749" s="18" t="s">
        <v>94</v>
      </c>
      <c r="F749" s="18" t="s">
        <v>44</v>
      </c>
      <c r="G749" s="18" t="s">
        <v>95</v>
      </c>
      <c r="H749" s="19">
        <v>980000</v>
      </c>
    </row>
    <row r="750" spans="2:8">
      <c r="B750" s="16">
        <v>42457</v>
      </c>
      <c r="C750" s="17" t="str">
        <f t="shared" si="12"/>
        <v>marzo</v>
      </c>
      <c r="D750" s="17">
        <v>744</v>
      </c>
      <c r="E750" s="18" t="s">
        <v>96</v>
      </c>
      <c r="F750" s="18" t="s">
        <v>44</v>
      </c>
      <c r="G750" s="18" t="s">
        <v>95</v>
      </c>
      <c r="H750" s="19">
        <v>1799913</v>
      </c>
    </row>
    <row r="751" spans="2:8">
      <c r="B751" s="16">
        <v>42457</v>
      </c>
      <c r="C751" s="17" t="str">
        <f t="shared" si="12"/>
        <v>marzo</v>
      </c>
      <c r="D751" s="17">
        <v>745</v>
      </c>
      <c r="E751" s="18" t="s">
        <v>97</v>
      </c>
      <c r="F751" s="18" t="s">
        <v>24</v>
      </c>
      <c r="G751" s="18" t="s">
        <v>98</v>
      </c>
      <c r="H751" s="19">
        <v>479844</v>
      </c>
    </row>
    <row r="752" spans="2:8">
      <c r="B752" s="16">
        <v>42457</v>
      </c>
      <c r="C752" s="17" t="str">
        <f t="shared" si="12"/>
        <v>marzo</v>
      </c>
      <c r="D752" s="17">
        <v>746</v>
      </c>
      <c r="E752" s="18" t="s">
        <v>99</v>
      </c>
      <c r="F752" s="18" t="s">
        <v>27</v>
      </c>
      <c r="G752" s="18" t="s">
        <v>100</v>
      </c>
      <c r="H752" s="19">
        <v>913356</v>
      </c>
    </row>
    <row r="753" spans="2:8">
      <c r="B753" s="16">
        <v>42458</v>
      </c>
      <c r="C753" s="17" t="str">
        <f t="shared" si="12"/>
        <v>marzo</v>
      </c>
      <c r="D753" s="17">
        <v>747</v>
      </c>
      <c r="E753" s="18" t="s">
        <v>101</v>
      </c>
      <c r="F753" s="18" t="s">
        <v>27</v>
      </c>
      <c r="G753" s="18" t="s">
        <v>100</v>
      </c>
      <c r="H753" s="19">
        <v>168797</v>
      </c>
    </row>
    <row r="754" spans="2:8">
      <c r="B754" s="16">
        <v>42458</v>
      </c>
      <c r="C754" s="17" t="str">
        <f t="shared" si="12"/>
        <v>marzo</v>
      </c>
      <c r="D754" s="17">
        <v>748</v>
      </c>
      <c r="E754" s="18" t="s">
        <v>102</v>
      </c>
      <c r="F754" s="18" t="s">
        <v>11</v>
      </c>
      <c r="G754" s="18" t="s">
        <v>103</v>
      </c>
      <c r="H754" s="19">
        <v>120250</v>
      </c>
    </row>
    <row r="755" spans="2:8">
      <c r="B755" s="16">
        <v>42458</v>
      </c>
      <c r="C755" s="17" t="str">
        <f t="shared" si="12"/>
        <v>marzo</v>
      </c>
      <c r="D755" s="17">
        <v>749</v>
      </c>
      <c r="E755" s="18" t="s">
        <v>104</v>
      </c>
      <c r="F755" s="18" t="s">
        <v>35</v>
      </c>
      <c r="G755" s="18" t="s">
        <v>103</v>
      </c>
      <c r="H755" s="19">
        <v>879944</v>
      </c>
    </row>
    <row r="756" spans="2:8">
      <c r="B756" s="16">
        <v>42459</v>
      </c>
      <c r="C756" s="17" t="str">
        <f t="shared" si="12"/>
        <v>marzo</v>
      </c>
      <c r="D756" s="17">
        <v>750</v>
      </c>
      <c r="E756" s="18" t="s">
        <v>105</v>
      </c>
      <c r="F756" s="18" t="s">
        <v>11</v>
      </c>
      <c r="G756" s="18" t="s">
        <v>34</v>
      </c>
      <c r="H756" s="19">
        <v>50627</v>
      </c>
    </row>
    <row r="757" spans="2:8">
      <c r="B757" s="16">
        <v>42459</v>
      </c>
      <c r="C757" s="17" t="str">
        <f t="shared" si="12"/>
        <v>marzo</v>
      </c>
      <c r="D757" s="17">
        <v>751</v>
      </c>
      <c r="E757" s="18" t="s">
        <v>106</v>
      </c>
      <c r="F757" s="18" t="s">
        <v>44</v>
      </c>
      <c r="G757" s="18" t="s">
        <v>53</v>
      </c>
      <c r="H757" s="19">
        <v>2430000</v>
      </c>
    </row>
    <row r="758" spans="2:8">
      <c r="B758" s="16">
        <v>42459</v>
      </c>
      <c r="C758" s="17" t="str">
        <f t="shared" si="12"/>
        <v>marzo</v>
      </c>
      <c r="D758" s="17">
        <v>752</v>
      </c>
      <c r="E758" s="18" t="s">
        <v>107</v>
      </c>
      <c r="F758" s="18" t="s">
        <v>11</v>
      </c>
      <c r="G758" s="18" t="s">
        <v>13</v>
      </c>
      <c r="H758" s="19">
        <v>136979</v>
      </c>
    </row>
    <row r="759" spans="2:8">
      <c r="B759" s="16">
        <v>42459</v>
      </c>
      <c r="C759" s="17" t="str">
        <f t="shared" si="12"/>
        <v>marzo</v>
      </c>
      <c r="D759" s="17">
        <v>753</v>
      </c>
      <c r="E759" s="18" t="s">
        <v>108</v>
      </c>
      <c r="F759" s="18" t="s">
        <v>11</v>
      </c>
      <c r="G759" s="18" t="s">
        <v>13</v>
      </c>
      <c r="H759" s="19">
        <v>113613</v>
      </c>
    </row>
    <row r="760" spans="2:8">
      <c r="B760" s="16">
        <v>42460</v>
      </c>
      <c r="C760" s="17" t="str">
        <f t="shared" si="12"/>
        <v>marzo</v>
      </c>
      <c r="D760" s="17">
        <v>754</v>
      </c>
      <c r="E760" s="18" t="s">
        <v>109</v>
      </c>
      <c r="F760" s="18" t="s">
        <v>8</v>
      </c>
      <c r="G760" s="18" t="s">
        <v>63</v>
      </c>
      <c r="H760" s="19">
        <v>131313</v>
      </c>
    </row>
    <row r="761" spans="2:8">
      <c r="B761" s="33">
        <v>42460</v>
      </c>
      <c r="C761" s="35" t="str">
        <f t="shared" ref="C761:C763" si="13">TEXT(B761,"mmmm")</f>
        <v>marzo</v>
      </c>
      <c r="D761" s="35">
        <v>755</v>
      </c>
      <c r="E761" s="29" t="s">
        <v>110</v>
      </c>
      <c r="F761" s="29" t="s">
        <v>35</v>
      </c>
      <c r="G761" s="29" t="s">
        <v>39</v>
      </c>
      <c r="H761" s="30">
        <v>468999</v>
      </c>
    </row>
    <row r="762" spans="2:8">
      <c r="B762" s="16">
        <v>42460</v>
      </c>
      <c r="C762" s="17" t="str">
        <f t="shared" si="13"/>
        <v>marzo</v>
      </c>
      <c r="D762" s="17">
        <v>756</v>
      </c>
      <c r="E762" s="18" t="s">
        <v>111</v>
      </c>
      <c r="F762" s="18" t="s">
        <v>27</v>
      </c>
      <c r="G762" s="18" t="s">
        <v>61</v>
      </c>
      <c r="H762" s="19">
        <v>164646</v>
      </c>
    </row>
    <row r="763" spans="2:8">
      <c r="B763" s="16">
        <v>42460</v>
      </c>
      <c r="C763" s="17" t="str">
        <f t="shared" si="13"/>
        <v>marzo</v>
      </c>
      <c r="D763" s="17">
        <v>757</v>
      </c>
      <c r="E763" s="18" t="s">
        <v>112</v>
      </c>
      <c r="F763" s="18" t="s">
        <v>8</v>
      </c>
      <c r="G763" s="18" t="s">
        <v>34</v>
      </c>
      <c r="H763" s="19">
        <v>731345</v>
      </c>
    </row>
  </sheetData>
  <sheetProtection algorithmName="SHA-512" hashValue="BnWzY4IqGhRw3dPG49SfxdsFutZ/888gASFGNq3x0R6CvPsk16DKWmxEDsssaX1VAXN2lvOHS3LbIM3Q5aGmQw==" saltValue="kiCyWXGmDC8P5qCtIJXj2A==" spinCount="100000" sheet="1" objects="1" scenarios="1" sort="0"/>
  <sortState caseSensitive="1" ref="B7:H763">
    <sortCondition ref="D139"/>
  </sortState>
  <mergeCells count="1">
    <mergeCell ref="J6:N6"/>
  </mergeCells>
  <pageMargins left="0.35433070866141736" right="0" top="0.31496062992125984" bottom="0.78740157480314965" header="0" footer="0"/>
  <pageSetup paperSize="9" scale="70" orientation="portrait" cellComments="asDisplayed" r:id="rId1"/>
  <headerFooter alignWithMargins="0">
    <oddFooter>&amp;L&amp;"Arial,Negrita"&amp;K64B460www.guacolinos.com&amp;C&amp;P/&amp;N&amp;R&amp;"Arial,Negrita"&amp;K64B460www.facebook.com/GuacolinosExcel</oddFooter>
  </headerFooter>
  <colBreaks count="1" manualBreakCount="1">
    <brk id="9" max="1048575" man="1"/>
  </col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5A43F4E8-CA99-469C-879A-3D71ECA0569D}">
            <x14:iconSet custom="1">
              <x14:cfvo type="percent">
                <xm:f>0</xm:f>
              </x14:cfvo>
              <x14:cfvo type="num">
                <xm:f>1000000</xm:f>
              </x14:cfvo>
              <x14:cfvo type="num">
                <xm:f>3000000</xm:f>
              </x14:cfvo>
              <x14:cfIcon iconSet="NoIcons" iconId="0"/>
              <x14:cfIcon iconSet="3Signs" iconId="1"/>
              <x14:cfIcon iconSet="3Flags" iconId="2"/>
            </x14:iconSet>
          </x14:cfRule>
          <xm:sqref>H7:H763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N24"/>
  <sheetViews>
    <sheetView showGridLines="0" zoomScale="120" zoomScaleNormal="120" workbookViewId="0"/>
  </sheetViews>
  <sheetFormatPr baseColWidth="10" defaultRowHeight="12.75"/>
  <cols>
    <col min="1" max="1" width="3.28515625" style="79" customWidth="1"/>
    <col min="2" max="2" width="11.140625" style="79" customWidth="1"/>
    <col min="3" max="3" width="11.42578125" style="79" customWidth="1"/>
    <col min="4" max="4" width="11.42578125" style="79"/>
    <col min="5" max="5" width="15.5703125" style="79" customWidth="1"/>
    <col min="6" max="6" width="15.42578125" style="79" customWidth="1"/>
    <col min="7" max="7" width="14.85546875" style="79" customWidth="1"/>
    <col min="8" max="8" width="12.42578125" style="79" customWidth="1"/>
    <col min="9" max="9" width="2.85546875" style="79" customWidth="1"/>
    <col min="10" max="16384" width="11.42578125" style="79"/>
  </cols>
  <sheetData>
    <row r="1" spans="2:14" s="92" customFormat="1"/>
    <row r="2" spans="2:14" s="92" customFormat="1" ht="22.5" customHeight="1"/>
    <row r="3" spans="2:14" s="92" customFormat="1"/>
    <row r="4" spans="2:14" s="92" customFormat="1" ht="5.25" customHeight="1"/>
    <row r="5" spans="2:14" s="129" customFormat="1" ht="31.5" customHeight="1">
      <c r="B5" s="124" t="s">
        <v>147</v>
      </c>
      <c r="C5" s="125" t="s">
        <v>148</v>
      </c>
      <c r="D5" s="125" t="s">
        <v>149</v>
      </c>
      <c r="E5" s="126" t="s">
        <v>150</v>
      </c>
      <c r="F5" s="125" t="s">
        <v>151</v>
      </c>
      <c r="G5" s="127" t="s">
        <v>152</v>
      </c>
      <c r="H5" s="128" t="s">
        <v>197</v>
      </c>
      <c r="J5" s="106" t="s">
        <v>249</v>
      </c>
      <c r="K5" s="107"/>
      <c r="L5" s="107"/>
      <c r="M5" s="107"/>
      <c r="N5" s="108"/>
    </row>
    <row r="6" spans="2:14">
      <c r="B6" s="12">
        <v>16</v>
      </c>
      <c r="C6" s="13" t="s">
        <v>192</v>
      </c>
      <c r="D6" s="13" t="s">
        <v>193</v>
      </c>
      <c r="E6" s="13" t="s">
        <v>159</v>
      </c>
      <c r="F6" s="14" t="s">
        <v>170</v>
      </c>
      <c r="G6" s="31" t="s">
        <v>161</v>
      </c>
      <c r="H6" s="38">
        <v>661.11</v>
      </c>
      <c r="J6" s="111" t="s">
        <v>260</v>
      </c>
    </row>
    <row r="7" spans="2:14">
      <c r="B7" s="12">
        <v>15</v>
      </c>
      <c r="C7" s="13" t="s">
        <v>190</v>
      </c>
      <c r="D7" s="13" t="s">
        <v>191</v>
      </c>
      <c r="E7" s="13" t="s">
        <v>155</v>
      </c>
      <c r="F7" s="13" t="s">
        <v>155</v>
      </c>
      <c r="G7" s="31" t="s">
        <v>161</v>
      </c>
      <c r="H7" s="38">
        <v>721.21</v>
      </c>
      <c r="J7" s="111"/>
    </row>
    <row r="8" spans="2:14">
      <c r="B8" s="8">
        <v>13</v>
      </c>
      <c r="C8" s="9" t="s">
        <v>186</v>
      </c>
      <c r="D8" s="9" t="s">
        <v>187</v>
      </c>
      <c r="E8" s="9" t="s">
        <v>163</v>
      </c>
      <c r="F8" s="9" t="s">
        <v>164</v>
      </c>
      <c r="G8" s="31" t="s">
        <v>161</v>
      </c>
      <c r="H8" s="38">
        <v>781.32</v>
      </c>
      <c r="J8" s="111"/>
    </row>
    <row r="9" spans="2:14">
      <c r="B9" s="8">
        <v>14</v>
      </c>
      <c r="C9" s="9" t="s">
        <v>188</v>
      </c>
      <c r="D9" s="9" t="s">
        <v>189</v>
      </c>
      <c r="E9" s="9" t="s">
        <v>155</v>
      </c>
      <c r="F9" s="9" t="s">
        <v>160</v>
      </c>
      <c r="G9" s="31" t="s">
        <v>161</v>
      </c>
      <c r="H9" s="38">
        <v>781.32</v>
      </c>
    </row>
    <row r="10" spans="2:14" ht="14.25">
      <c r="B10" s="8">
        <v>12</v>
      </c>
      <c r="C10" s="9" t="s">
        <v>184</v>
      </c>
      <c r="D10" s="9" t="s">
        <v>185</v>
      </c>
      <c r="E10" s="9" t="s">
        <v>159</v>
      </c>
      <c r="F10" s="9" t="s">
        <v>170</v>
      </c>
      <c r="G10" s="31" t="s">
        <v>161</v>
      </c>
      <c r="H10" s="38">
        <v>811.37</v>
      </c>
      <c r="J10" s="98" t="s">
        <v>261</v>
      </c>
      <c r="K10" s="99"/>
      <c r="L10" s="99"/>
      <c r="M10" s="99"/>
      <c r="N10" s="100"/>
    </row>
    <row r="11" spans="2:14">
      <c r="B11" s="8">
        <v>11</v>
      </c>
      <c r="C11" s="9" t="s">
        <v>182</v>
      </c>
      <c r="D11" s="9" t="s">
        <v>183</v>
      </c>
      <c r="E11" s="9" t="s">
        <v>155</v>
      </c>
      <c r="F11" s="9" t="s">
        <v>160</v>
      </c>
      <c r="G11" s="31" t="s">
        <v>156</v>
      </c>
      <c r="H11" s="38">
        <v>841.42</v>
      </c>
      <c r="J11" s="111" t="s">
        <v>262</v>
      </c>
    </row>
    <row r="12" spans="2:14">
      <c r="B12" s="8">
        <v>10</v>
      </c>
      <c r="C12" s="9" t="s">
        <v>180</v>
      </c>
      <c r="D12" s="9" t="s">
        <v>181</v>
      </c>
      <c r="E12" s="9" t="s">
        <v>155</v>
      </c>
      <c r="F12" s="9" t="s">
        <v>173</v>
      </c>
      <c r="G12" s="31" t="s">
        <v>156</v>
      </c>
      <c r="H12" s="38">
        <v>901.52</v>
      </c>
    </row>
    <row r="13" spans="2:14">
      <c r="B13" s="8">
        <v>9</v>
      </c>
      <c r="C13" s="9" t="s">
        <v>178</v>
      </c>
      <c r="D13" s="9" t="s">
        <v>179</v>
      </c>
      <c r="E13" s="9" t="s">
        <v>163</v>
      </c>
      <c r="F13" s="9" t="s">
        <v>160</v>
      </c>
      <c r="G13" s="31" t="s">
        <v>156</v>
      </c>
      <c r="H13" s="38">
        <v>1202.02</v>
      </c>
    </row>
    <row r="14" spans="2:14">
      <c r="B14" s="8">
        <v>8</v>
      </c>
      <c r="C14" s="9" t="s">
        <v>176</v>
      </c>
      <c r="D14" s="9" t="s">
        <v>177</v>
      </c>
      <c r="E14" s="9" t="s">
        <v>155</v>
      </c>
      <c r="F14" s="9" t="s">
        <v>155</v>
      </c>
      <c r="G14" s="31" t="s">
        <v>156</v>
      </c>
      <c r="H14" s="38">
        <v>1262.1300000000001</v>
      </c>
    </row>
    <row r="15" spans="2:14">
      <c r="B15" s="8">
        <v>7</v>
      </c>
      <c r="C15" s="9" t="s">
        <v>174</v>
      </c>
      <c r="D15" s="9" t="s">
        <v>175</v>
      </c>
      <c r="E15" s="9" t="s">
        <v>159</v>
      </c>
      <c r="F15" s="9" t="s">
        <v>170</v>
      </c>
      <c r="G15" s="31" t="s">
        <v>156</v>
      </c>
      <c r="H15" s="38">
        <v>1352.28</v>
      </c>
    </row>
    <row r="16" spans="2:14">
      <c r="B16" s="8">
        <v>5</v>
      </c>
      <c r="C16" s="9" t="s">
        <v>168</v>
      </c>
      <c r="D16" s="9" t="s">
        <v>169</v>
      </c>
      <c r="E16" s="9" t="s">
        <v>159</v>
      </c>
      <c r="F16" s="9" t="s">
        <v>170</v>
      </c>
      <c r="G16" s="31" t="s">
        <v>165</v>
      </c>
      <c r="H16" s="38">
        <v>1502.53</v>
      </c>
    </row>
    <row r="17" spans="2:8">
      <c r="B17" s="8">
        <v>6</v>
      </c>
      <c r="C17" s="9" t="s">
        <v>171</v>
      </c>
      <c r="D17" s="9" t="s">
        <v>172</v>
      </c>
      <c r="E17" s="9" t="s">
        <v>163</v>
      </c>
      <c r="F17" s="9" t="s">
        <v>173</v>
      </c>
      <c r="G17" s="31" t="s">
        <v>165</v>
      </c>
      <c r="H17" s="38">
        <v>1502.53</v>
      </c>
    </row>
    <row r="18" spans="2:8">
      <c r="B18" s="8">
        <v>4</v>
      </c>
      <c r="C18" s="9" t="s">
        <v>166</v>
      </c>
      <c r="D18" s="9" t="s">
        <v>167</v>
      </c>
      <c r="E18" s="9" t="s">
        <v>163</v>
      </c>
      <c r="F18" s="9" t="s">
        <v>164</v>
      </c>
      <c r="G18" s="31" t="s">
        <v>165</v>
      </c>
      <c r="H18" s="38">
        <v>1803.04</v>
      </c>
    </row>
    <row r="19" spans="2:8">
      <c r="B19" s="8">
        <v>2</v>
      </c>
      <c r="C19" s="9" t="s">
        <v>157</v>
      </c>
      <c r="D19" s="9" t="s">
        <v>158</v>
      </c>
      <c r="E19" s="9" t="s">
        <v>159</v>
      </c>
      <c r="F19" s="9" t="s">
        <v>160</v>
      </c>
      <c r="G19" s="31" t="s">
        <v>165</v>
      </c>
      <c r="H19" s="38">
        <v>2404.0500000000002</v>
      </c>
    </row>
    <row r="20" spans="2:8">
      <c r="B20" s="8">
        <v>3</v>
      </c>
      <c r="C20" s="9" t="s">
        <v>132</v>
      </c>
      <c r="D20" s="9" t="s">
        <v>162</v>
      </c>
      <c r="E20" s="9" t="s">
        <v>163</v>
      </c>
      <c r="F20" s="9" t="s">
        <v>164</v>
      </c>
      <c r="G20" s="31" t="s">
        <v>165</v>
      </c>
      <c r="H20" s="38">
        <v>2404.0500000000002</v>
      </c>
    </row>
    <row r="21" spans="2:8">
      <c r="B21" s="8">
        <v>1</v>
      </c>
      <c r="C21" s="9" t="s">
        <v>153</v>
      </c>
      <c r="D21" s="9" t="s">
        <v>154</v>
      </c>
      <c r="E21" s="10" t="s">
        <v>155</v>
      </c>
      <c r="F21" s="9" t="s">
        <v>155</v>
      </c>
      <c r="G21" s="31" t="s">
        <v>165</v>
      </c>
      <c r="H21" s="38">
        <v>2554.3000000000002</v>
      </c>
    </row>
    <row r="24" spans="2:8">
      <c r="B24" s="111"/>
    </row>
  </sheetData>
  <sheetProtection algorithmName="SHA-512" hashValue="uAkOURpRGNa8K58KDXT7yKRLxDWznnaeTu8/yq7+2ikJRtPk1H+LxqApGsNi8pPUqAh4QC0+z53R80gYJBfgMg==" saltValue="VZjvxNYjQbB13UAlJvPN5g==" spinCount="100000" sheet="1" objects="1" scenarios="1" sort="0"/>
  <sortState ref="B6:H21">
    <sortCondition ref="H12"/>
  </sortState>
  <mergeCells count="2">
    <mergeCell ref="J5:N5"/>
    <mergeCell ref="J10:N10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2"/>
  <sheetViews>
    <sheetView showGridLines="0" zoomScale="90" zoomScaleNormal="90" workbookViewId="0"/>
  </sheetViews>
  <sheetFormatPr baseColWidth="10" defaultRowHeight="12.75"/>
  <sheetData>
    <row r="1" spans="4:7" s="92" customFormat="1"/>
    <row r="2" spans="4:7" s="92" customFormat="1"/>
    <row r="3" spans="4:7" s="92" customFormat="1"/>
    <row r="4" spans="4:7" s="92" customFormat="1"/>
    <row r="5" spans="4:7" s="92" customFormat="1"/>
    <row r="6" spans="4:7" s="92" customFormat="1"/>
    <row r="9" spans="4:7">
      <c r="D9" s="130" t="s">
        <v>264</v>
      </c>
      <c r="E9" s="130"/>
      <c r="F9" s="130"/>
      <c r="G9" s="130"/>
    </row>
    <row r="30" spans="2:16" ht="18">
      <c r="B30" s="130" t="s">
        <v>263</v>
      </c>
      <c r="C30" s="132"/>
      <c r="D30" s="132"/>
      <c r="E30" s="132"/>
      <c r="F30" s="132"/>
      <c r="G30" s="132"/>
      <c r="I30" s="130" t="s">
        <v>265</v>
      </c>
      <c r="J30" s="132"/>
      <c r="K30" s="132"/>
      <c r="L30" s="132"/>
      <c r="M30" s="132"/>
      <c r="N30" s="132"/>
      <c r="O30" s="132"/>
      <c r="P30" s="132"/>
    </row>
    <row r="32" spans="2:16" ht="20.25">
      <c r="J32" s="131"/>
      <c r="K32" s="131"/>
      <c r="L32" s="131"/>
      <c r="M32" s="131"/>
    </row>
  </sheetData>
  <sheetProtection algorithmName="SHA-512" hashValue="zbls4BLX0w9klsRtSETDjDmOSgZ/P9wE2K0/ZZNmZJauIHr3ubEs+StOf6KuWbsGlkESuEJQm0LcziOpYd0TQQ==" saltValue="JtaLF2UodUyz3Zj8u9sRkw==" spinCount="100000" sheet="1" scenarios="1"/>
  <mergeCells count="3">
    <mergeCell ref="I30:P30"/>
    <mergeCell ref="B30:G30"/>
    <mergeCell ref="D9:G9"/>
  </mergeCells>
  <hyperlinks>
    <hyperlink ref="I30" r:id="rId1"/>
    <hyperlink ref="B30" r:id="rId2"/>
    <hyperlink ref="D9" r:id="rId3"/>
    <hyperlink ref="D9:G9" r:id="rId4" display="Canal Guacolinos Excel"/>
  </hyperlinks>
  <pageMargins left="0.7" right="0.7" top="0.75" bottom="0.75" header="0.3" footer="0.3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Teoria</vt:lpstr>
      <vt:lpstr>Ejerc-1</vt:lpstr>
      <vt:lpstr>Ejerc-2</vt:lpstr>
      <vt:lpstr>Ejerc-3</vt:lpstr>
      <vt:lpstr>Ejerc-4</vt:lpstr>
      <vt:lpstr>Ejerc-5</vt:lpstr>
      <vt:lpstr>Ejerc-6</vt:lpstr>
      <vt:lpstr>Nosotros</vt:lpstr>
      <vt:lpstr>'Ejerc-1'!Área_de_impresión</vt:lpstr>
      <vt:lpstr>'Ejerc-2'!Área_de_impresión</vt:lpstr>
      <vt:lpstr>'Ejerc-3'!Área_de_impresión</vt:lpstr>
      <vt:lpstr>'Ejerc-4'!Área_de_impresión</vt:lpstr>
      <vt:lpstr>'Ejerc-5'!Área_de_impresión</vt:lpstr>
      <vt:lpstr>'Ejerc-6'!Área_de_impresión</vt:lpstr>
      <vt:lpstr>'Ejerc-5'!Títulos_a_imprimir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Windows</dc:creator>
  <cp:lastModifiedBy>Lesly</cp:lastModifiedBy>
  <cp:lastPrinted>2016-07-24T23:58:46Z</cp:lastPrinted>
  <dcterms:created xsi:type="dcterms:W3CDTF">2016-07-20T21:31:32Z</dcterms:created>
  <dcterms:modified xsi:type="dcterms:W3CDTF">2016-11-02T14:27:24Z</dcterms:modified>
</cp:coreProperties>
</file>